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65" windowWidth="8400" windowHeight="6030" tabRatio="594" activeTab="6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ไฟ แฟลต A" sheetId="16" r:id="rId9"/>
    <sheet name="ค่าน้ำ แฟลต A" sheetId="17" r:id="rId10"/>
    <sheet name="ค่าไฟ แฟลต B" sheetId="18" r:id="rId11"/>
    <sheet name="ค่าน้ำ แฟลต B" sheetId="19" r:id="rId12"/>
    <sheet name="คุรุใหม่" sheetId="20" r:id="rId13"/>
    <sheet name="คุรุน้ำ" sheetId="22" r:id="rId14"/>
    <sheet name="คุรุน้ำ ชั้น 1 " sheetId="24" r:id="rId15"/>
  </sheets>
  <calcPr calcId="144525"/>
</workbook>
</file>

<file path=xl/calcChain.xml><?xml version="1.0" encoding="utf-8"?>
<calcChain xmlns="http://schemas.openxmlformats.org/spreadsheetml/2006/main">
  <c r="F5" i="8" l="1"/>
  <c r="E5" i="8" l="1"/>
  <c r="G5" i="8" l="1"/>
  <c r="H5" i="8" s="1"/>
  <c r="G47" i="25" l="1"/>
  <c r="H47" i="25" s="1"/>
  <c r="G38" i="11" l="1"/>
  <c r="G43" i="11" l="1"/>
  <c r="H43" i="11" s="1"/>
  <c r="G42" i="11"/>
  <c r="H42" i="11" s="1"/>
  <c r="G35" i="25" l="1"/>
  <c r="H35" i="25" s="1"/>
  <c r="G34" i="25"/>
  <c r="H34" i="25" s="1"/>
  <c r="G33" i="25"/>
  <c r="H33" i="25" s="1"/>
  <c r="G34" i="10"/>
  <c r="H34" i="10" s="1"/>
  <c r="G35" i="10"/>
  <c r="H35" i="10" s="1"/>
  <c r="G12" i="11" l="1"/>
  <c r="G173" i="26"/>
  <c r="G172" i="26"/>
  <c r="G171" i="26"/>
  <c r="G170" i="26"/>
  <c r="G169" i="26"/>
  <c r="G168" i="26"/>
  <c r="G167" i="26"/>
  <c r="G166" i="26"/>
  <c r="G165" i="26"/>
  <c r="F164" i="26"/>
  <c r="G164" i="26" s="1"/>
  <c r="F163" i="26"/>
  <c r="G163" i="26" s="1"/>
  <c r="F162" i="26"/>
  <c r="G162" i="26" s="1"/>
  <c r="F161" i="26"/>
  <c r="G161" i="26" s="1"/>
  <c r="F159" i="26"/>
  <c r="G159" i="26" s="1"/>
  <c r="F158" i="26"/>
  <c r="G158" i="26" s="1"/>
  <c r="F157" i="26"/>
  <c r="G157" i="26" s="1"/>
  <c r="G156" i="26"/>
  <c r="G155" i="26"/>
  <c r="G154" i="26"/>
  <c r="G153" i="26"/>
  <c r="G152" i="26"/>
  <c r="F151" i="26"/>
  <c r="G151" i="26" s="1"/>
  <c r="F150" i="26"/>
  <c r="G150" i="26" s="1"/>
  <c r="F149" i="26"/>
  <c r="G149" i="26" s="1"/>
  <c r="G148" i="26"/>
  <c r="G145" i="26"/>
  <c r="G144" i="26"/>
  <c r="G143" i="26"/>
  <c r="G142" i="26"/>
  <c r="G141" i="26"/>
  <c r="G140" i="26"/>
  <c r="G139" i="26"/>
  <c r="G138" i="26"/>
  <c r="F137" i="26"/>
  <c r="G137" i="26" s="1"/>
  <c r="F136" i="26"/>
  <c r="G136" i="26" s="1"/>
  <c r="F135" i="26"/>
  <c r="G135" i="26" s="1"/>
  <c r="F134" i="26"/>
  <c r="G134" i="26" s="1"/>
  <c r="F133" i="26"/>
  <c r="G133" i="26" s="1"/>
  <c r="F132" i="26"/>
  <c r="G132" i="26" s="1"/>
  <c r="F131" i="26"/>
  <c r="G131" i="26" s="1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F115" i="26"/>
  <c r="G115" i="26" s="1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7" i="26"/>
  <c r="G97" i="26" s="1"/>
  <c r="F96" i="26"/>
  <c r="G96" i="26" s="1"/>
  <c r="F95" i="26"/>
  <c r="G95" i="26" s="1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4" i="26"/>
  <c r="G84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F23" i="26"/>
  <c r="G23" i="26" s="1"/>
  <c r="F22" i="26"/>
  <c r="G22" i="26" s="1"/>
  <c r="F21" i="26"/>
  <c r="G21" i="26" s="1"/>
  <c r="F20" i="26"/>
  <c r="G20" i="26" s="1"/>
  <c r="F19" i="26"/>
  <c r="G19" i="26" s="1"/>
  <c r="F18" i="26"/>
  <c r="G18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8" i="25"/>
  <c r="H48" i="25" s="1"/>
  <c r="G46" i="25"/>
  <c r="H46" i="25" s="1"/>
  <c r="G45" i="25"/>
  <c r="H45" i="25" s="1"/>
  <c r="G44" i="25"/>
  <c r="H44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36" i="25"/>
  <c r="H36" i="25" s="1"/>
  <c r="G28" i="25"/>
  <c r="H28" i="25" s="1"/>
  <c r="G27" i="25"/>
  <c r="H27" i="25" s="1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1" i="25"/>
  <c r="H11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94" i="5"/>
  <c r="H94" i="5" s="1"/>
  <c r="G7" i="7"/>
  <c r="H7" i="7" s="1"/>
  <c r="G39" i="10"/>
  <c r="H39" i="10" s="1"/>
  <c r="H60" i="25" l="1"/>
  <c r="G174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6" i="5"/>
  <c r="H6" i="5" s="1"/>
  <c r="G24" i="10" l="1"/>
  <c r="H24" i="10" s="1"/>
  <c r="G35" i="7" l="1"/>
  <c r="G93" i="5" l="1"/>
  <c r="H93" i="5" s="1"/>
  <c r="G92" i="5" l="1"/>
  <c r="H92" i="5" s="1"/>
  <c r="F6" i="24" l="1"/>
  <c r="G6" i="24" s="1"/>
  <c r="G7" i="24" s="1"/>
  <c r="F58" i="20"/>
  <c r="G58" i="20" s="1"/>
  <c r="G150" i="5" l="1"/>
  <c r="H150" i="5" s="1"/>
  <c r="G149" i="5"/>
  <c r="H149" i="5" s="1"/>
  <c r="G113" i="5"/>
  <c r="H113" i="5" s="1"/>
  <c r="G77" i="5"/>
  <c r="H77" i="5" s="1"/>
  <c r="F19" i="18" l="1"/>
  <c r="G19" i="18" s="1"/>
  <c r="G168" i="5" l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7" i="5"/>
  <c r="H7" i="5" s="1"/>
  <c r="G6" i="8"/>
  <c r="H6" i="8" s="1"/>
  <c r="G7" i="8"/>
  <c r="H7" i="8" s="1"/>
  <c r="F24" i="16"/>
  <c r="G24" i="16" s="1"/>
  <c r="G21" i="5"/>
  <c r="H21" i="5" s="1"/>
  <c r="G86" i="5"/>
  <c r="H86" i="5" s="1"/>
  <c r="G16" i="5"/>
  <c r="H16" i="5" s="1"/>
  <c r="H59" i="3"/>
  <c r="G26" i="8"/>
  <c r="H26" i="8" s="1"/>
  <c r="F31" i="20"/>
  <c r="G31" i="20" s="1"/>
  <c r="H168" i="5"/>
  <c r="G132" i="5"/>
  <c r="H132" i="5" s="1"/>
  <c r="G133" i="5"/>
  <c r="H133" i="5" s="1"/>
  <c r="G134" i="5"/>
  <c r="H134" i="5" s="1"/>
  <c r="G135" i="5"/>
  <c r="H135" i="5" s="1"/>
  <c r="G136" i="5"/>
  <c r="H136" i="5" s="1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H42" i="8" s="1"/>
  <c r="G41" i="8"/>
  <c r="H41" i="8" s="1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3" i="20"/>
  <c r="G43" i="20" s="1"/>
  <c r="F44" i="20"/>
  <c r="G44" i="20" s="1"/>
  <c r="F45" i="20"/>
  <c r="G45" i="20" s="1"/>
  <c r="F46" i="20"/>
  <c r="G46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4" i="20"/>
  <c r="G54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F12" i="20"/>
  <c r="G12" i="20" s="1"/>
  <c r="F13" i="20"/>
  <c r="G13" i="20" s="1"/>
  <c r="F14" i="20"/>
  <c r="G14" i="20" s="1"/>
  <c r="F15" i="20"/>
  <c r="G15" i="20" s="1"/>
  <c r="F16" i="20"/>
  <c r="G16" i="20" s="1"/>
  <c r="F17" i="20"/>
  <c r="G17" i="20" s="1"/>
  <c r="F18" i="20"/>
  <c r="G18" i="20" s="1"/>
  <c r="F19" i="20"/>
  <c r="G19" i="20" s="1"/>
  <c r="F20" i="20"/>
  <c r="G20" i="20" s="1"/>
  <c r="F21" i="20"/>
  <c r="G21" i="20" s="1"/>
  <c r="F22" i="20"/>
  <c r="G22" i="20" s="1"/>
  <c r="F23" i="20"/>
  <c r="G23" i="20" s="1"/>
  <c r="F24" i="20"/>
  <c r="G24" i="20" s="1"/>
  <c r="F25" i="20"/>
  <c r="G25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10" i="5"/>
  <c r="H10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8" i="5"/>
  <c r="H8" i="5" s="1"/>
  <c r="G9" i="5"/>
  <c r="H9" i="5" s="1"/>
  <c r="G11" i="5"/>
  <c r="H11" i="5" s="1"/>
  <c r="G12" i="5"/>
  <c r="H12" i="5" s="1"/>
  <c r="G13" i="5"/>
  <c r="H13" i="5" s="1"/>
  <c r="G14" i="5"/>
  <c r="H14" i="5" s="1"/>
  <c r="G15" i="5"/>
  <c r="H15" i="5" s="1"/>
  <c r="G17" i="5"/>
  <c r="H17" i="5" s="1"/>
  <c r="G18" i="5"/>
  <c r="H18" i="5" s="1"/>
  <c r="G19" i="5"/>
  <c r="H19" i="5" s="1"/>
  <c r="G20" i="5"/>
  <c r="H20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G68" i="5"/>
  <c r="H68" i="5" s="1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G96" i="5"/>
  <c r="H96" i="5" s="1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7" i="10"/>
  <c r="H47" i="10" s="1"/>
  <c r="G48" i="10"/>
  <c r="H48" i="10" s="1"/>
  <c r="G49" i="10"/>
  <c r="H49" i="10" s="1"/>
  <c r="G5" i="11"/>
  <c r="H5" i="11" s="1"/>
  <c r="G6" i="11"/>
  <c r="H6" i="11" s="1"/>
  <c r="G7" i="11"/>
  <c r="H7" i="11" s="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G25" i="19" l="1"/>
  <c r="G25" i="18"/>
  <c r="G25" i="17"/>
  <c r="G25" i="16"/>
  <c r="H43" i="8"/>
  <c r="H52" i="11"/>
  <c r="G59" i="20"/>
  <c r="H42" i="7"/>
  <c r="H180" i="5"/>
  <c r="H181" i="5" s="1"/>
  <c r="H50" i="10"/>
</calcChain>
</file>

<file path=xl/sharedStrings.xml><?xml version="1.0" encoding="utf-8"?>
<sst xmlns="http://schemas.openxmlformats.org/spreadsheetml/2006/main" count="1487" uniqueCount="731">
  <si>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</si>
  <si>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</si>
  <si>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</si>
  <si>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</si>
  <si>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</si>
  <si>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</si>
  <si>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</si>
  <si>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</si>
  <si>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</si>
  <si>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</si>
  <si>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</si>
  <si>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</si>
  <si>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</si>
  <si>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</si>
  <si>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</si>
  <si>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</si>
  <si>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</si>
  <si>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</si>
  <si>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</si>
  <si>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</si>
  <si>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</si>
  <si>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</si>
  <si>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</si>
  <si>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</si>
  <si>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</si>
  <si>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</si>
  <si>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</si>
  <si>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</si>
  <si>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</si>
  <si>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</si>
  <si>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</si>
  <si>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</si>
  <si>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</si>
  <si>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</si>
  <si>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</si>
  <si>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</si>
  <si>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</si>
  <si>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</si>
  <si>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</si>
  <si>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</si>
  <si>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</si>
  <si>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</si>
  <si>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</si>
  <si>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</si>
  <si>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</si>
  <si>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</si>
  <si>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</si>
  <si>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</si>
  <si>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</si>
  <si>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</si>
  <si>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</si>
  <si>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</si>
  <si>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</si>
  <si>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</si>
  <si>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</si>
  <si>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</si>
  <si>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</si>
  <si>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</si>
  <si>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</si>
  <si>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</si>
  <si>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</si>
  <si>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</si>
  <si>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</si>
  <si>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</si>
  <si>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</si>
  <si>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</si>
  <si>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</si>
  <si>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</si>
  <si>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</si>
  <si>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</si>
  <si>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</si>
  <si>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</si>
  <si>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</si>
  <si>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</si>
  <si>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</si>
  <si>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</si>
  <si>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</si>
  <si>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</si>
  <si>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</si>
  <si>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</si>
  <si>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</si>
  <si>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</si>
  <si>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</si>
  <si>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</si>
  <si>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</si>
  <si>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</si>
  <si>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</si>
  <si>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</si>
  <si>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</si>
  <si>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</si>
  <si>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</si>
  <si>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</si>
  <si>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</si>
  <si>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</si>
  <si>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</si>
  <si>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</si>
  <si>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</si>
  <si>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</si>
  <si>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</si>
  <si>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</si>
  <si>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</si>
  <si>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</si>
  <si>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</si>
  <si>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</si>
  <si>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</si>
  <si>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น.ส.มุกรวี               กูลวนานนท์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</si>
  <si>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</si>
  <si>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</si>
  <si>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</si>
  <si>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</si>
  <si>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</si>
  <si>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</si>
  <si>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</si>
  <si>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</si>
  <si>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</si>
  <si>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</si>
  <si>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</si>
  <si>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นายสุรพงศ์                ฉันทกุล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</si>
  <si>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</si>
  <si>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</si>
  <si>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</si>
  <si>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</si>
  <si>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</si>
  <si>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</si>
  <si>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</si>
  <si>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</si>
  <si>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</si>
  <si>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</si>
  <si>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</si>
  <si>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</si>
  <si>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</si>
  <si>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</si>
  <si>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</si>
  <si>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</si>
  <si>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</si>
  <si>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</si>
  <si>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</si>
  <si>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</si>
  <si>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</si>
  <si>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นายสุรพงศ์             ฉันทกุล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</si>
  <si>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</si>
  <si>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</si>
  <si>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</si>
  <si>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</si>
  <si>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</si>
  <si>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</si>
  <si>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</si>
  <si>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</si>
  <si>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</si>
  <si>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</si>
  <si>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</si>
  <si>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</si>
  <si>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</si>
  <si>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</si>
  <si>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</si>
  <si>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</si>
  <si>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</si>
  <si>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</si>
  <si>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</si>
  <si>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</si>
  <si>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</si>
  <si>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</si>
  <si>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</si>
  <si>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</si>
  <si>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</si>
  <si>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</si>
  <si>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</si>
  <si>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</si>
  <si>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</si>
  <si>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นายสมิต           สมิตะสิริ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</si>
  <si>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</si>
  <si>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</si>
  <si>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</si>
  <si>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นายสังวาลย์      บุตรศรีสวย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</si>
  <si>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</si>
  <si>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</si>
  <si>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</si>
  <si>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</si>
  <si>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</si>
  <si>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</si>
  <si>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</si>
  <si>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</si>
  <si>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</si>
  <si>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</si>
  <si>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</si>
  <si>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</si>
  <si>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</si>
  <si>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</si>
  <si>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</si>
  <si>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นายธีระ              วรรณะปกรณ์</t>
  </si>
  <si>
    <t>นายทวี                เนาวบุตร</t>
  </si>
  <si>
    <t>นายสุวัฒน์            ชะตางาม</t>
  </si>
  <si>
    <t>นายวิทยา            บุญคำ</t>
  </si>
  <si>
    <t>นายเฉลิมเกียรติ      ศรีศิรา</t>
  </si>
  <si>
    <t>นายยุทธศักดิ์          วังไพศาล</t>
  </si>
  <si>
    <t>นายเจริญชัย        ต้นครองจันทร์</t>
  </si>
  <si>
    <t>นายบัญชา           นาคทอง</t>
  </si>
  <si>
    <t>นายเหรียญ          พลต้าง</t>
  </si>
  <si>
    <t>นายสุรเชษฐ์         ซ่อนกลิ่น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</si>
  <si>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</si>
  <si>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</si>
  <si>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</si>
  <si>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</si>
  <si>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</si>
  <si>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</si>
  <si>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</si>
  <si>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</si>
  <si>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</si>
  <si>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</si>
  <si>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                                            รายชื่อผู้ที่พักอาศัยในอาคารหอพักพัฒนาศรม</t>
  </si>
  <si>
    <t xml:space="preserve">     รายชื่อผู้ที่พักอาศัยในอาคารชุดพักอาศัยของข้าราชการ ระดับ 5 – 6 ขนาด 40 หน่วย (ใหม่)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</si>
  <si>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</si>
  <si>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</si>
  <si>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</si>
  <si>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</si>
  <si>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</si>
  <si>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</si>
  <si>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</si>
  <si>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</si>
  <si>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</si>
  <si>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</si>
  <si>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 xml:space="preserve">นางสาววัชรี               สมคะเนย์ 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</si>
  <si>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</si>
  <si>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</si>
  <si>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</si>
  <si>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</si>
  <si>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</si>
  <si>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</si>
  <si>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</si>
  <si>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</si>
  <si>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</si>
  <si>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</si>
  <si>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</si>
  <si>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</si>
  <si>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</si>
  <si>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</si>
  <si>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</si>
  <si>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</si>
  <si>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</si>
  <si>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</si>
  <si>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</si>
  <si>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</si>
  <si>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</si>
  <si>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</si>
  <si>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</si>
  <si>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</si>
  <si>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</si>
  <si>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</si>
  <si>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    รายชื่อผู้ที่พักอาศัยในอาคารชุดพักอาศัยของข้าราชการ ระดับ 5 – 6 ขนาด 40 หน่วย (ใหม่)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</si>
  <si>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</si>
  <si>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</si>
  <si>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</si>
  <si>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นางสาววัชรี           สมคะเนย์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</si>
  <si>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</si>
  <si>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</si>
  <si>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</si>
  <si>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</si>
  <si>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</si>
  <si>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</si>
  <si>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</si>
  <si>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</si>
  <si>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</si>
  <si>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</si>
  <si>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</si>
  <si>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</si>
  <si>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</si>
  <si>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</si>
  <si>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</si>
  <si>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</si>
  <si>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</si>
  <si>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</si>
  <si>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</si>
  <si>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</si>
  <si>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</si>
  <si>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</si>
  <si>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</si>
  <si>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</si>
  <si>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</si>
  <si>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</si>
  <si>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</si>
  <si>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</si>
  <si>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</si>
  <si>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</si>
  <si>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</si>
  <si>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</si>
  <si>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</si>
  <si>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</si>
  <si>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</si>
  <si>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</si>
  <si>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</si>
  <si>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</si>
  <si>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</si>
  <si>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</si>
  <si>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</si>
  <si>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</si>
  <si>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</si>
  <si>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</si>
  <si>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</si>
  <si>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</si>
  <si>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</si>
  <si>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</si>
  <si>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</si>
  <si>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</si>
  <si>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</si>
  <si>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</si>
  <si>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</si>
  <si>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</si>
  <si>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น.ส.พรพิมล         ปุกสันเทียะ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</si>
  <si>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</si>
  <si>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</si>
  <si>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</si>
  <si>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</si>
  <si>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</si>
  <si>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</si>
  <si>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r>
      <t xml:space="preserve">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</si>
  <si>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</si>
  <si>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</si>
  <si>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r>
      <t xml:space="preserve">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</si>
  <si>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</si>
  <si>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</si>
  <si>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</si>
  <si>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</si>
  <si>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</si>
  <si>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</si>
  <si>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</si>
  <si>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</si>
  <si>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นายพีระ             ภุมรินทร์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</si>
  <si>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</si>
  <si>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</si>
  <si>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</si>
  <si>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</si>
  <si>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</si>
  <si>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</si>
  <si>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</si>
  <si>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</si>
  <si>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</si>
  <si>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</si>
  <si>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</si>
  <si>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</si>
  <si>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</si>
  <si>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</si>
  <si>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</si>
  <si>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</si>
  <si>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</si>
  <si>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</si>
  <si>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วังหอม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</si>
  <si>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</si>
  <si>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</si>
  <si>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</si>
  <si>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</si>
  <si>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</si>
  <si>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</si>
  <si>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</si>
  <si>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</si>
  <si>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</si>
  <si>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</si>
  <si>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</si>
  <si>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</si>
  <si>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</si>
  <si>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</si>
  <si>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</si>
  <si>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</si>
  <si>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</si>
  <si>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</si>
  <si>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</si>
  <si>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</si>
  <si>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</si>
  <si>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</si>
  <si>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 xml:space="preserve">            ค่าไฟฟ้า       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</si>
  <si>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</si>
  <si>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</si>
  <si>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</si>
  <si>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</si>
  <si>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</si>
  <si>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 xml:space="preserve">               รายชื่อผู้พักอาศัยหอคุรุคามวาสี 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</si>
  <si>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</si>
  <si>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</si>
  <si>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</si>
  <si>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</si>
  <si>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</si>
  <si>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</si>
  <si>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</si>
  <si>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</si>
  <si>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นางสาวจุฑามาศ</t>
  </si>
  <si>
    <t>ศรีละบุตร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</si>
  <si>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</si>
  <si>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</si>
  <si>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</si>
  <si>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</si>
  <si>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</si>
  <si>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</si>
  <si>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</si>
  <si>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</si>
  <si>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</si>
  <si>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นางสาวฉัตรวนา</t>
  </si>
  <si>
    <t>เจริญสุข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</si>
  <si>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</si>
  <si>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</si>
  <si>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</si>
  <si>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</si>
  <si>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</si>
  <si>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</si>
  <si>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</si>
  <si>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</si>
  <si>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</si>
  <si>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</si>
  <si>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</si>
  <si>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</si>
  <si>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</si>
  <si>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 xml:space="preserve">                    บ้านพักอาจารย์ - นักการภารโรง</t>
  </si>
  <si>
    <t>นางสาวศิริวรรณ              โรโห</t>
  </si>
  <si>
    <t>น.ส.อุไรลดา            ชูพุทธพงษ์</t>
  </si>
  <si>
    <t>นางสาวกรรณิการ์     โกฎสันเทียะ</t>
  </si>
  <si>
    <t>น.ส.อุไรลดา           ชูพุทธพงษ์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</si>
  <si>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</si>
  <si>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</si>
  <si>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</si>
  <si>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</si>
  <si>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</si>
  <si>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นายเมธี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</si>
  <si>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</si>
  <si>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</si>
  <si>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</si>
  <si>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</si>
  <si>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</si>
  <si>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                          รายชื่อผู้พักอาศัยหอคุรุคามวาสี </t>
  </si>
  <si>
    <t xml:space="preserve">     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</si>
  <si>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</si>
  <si>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</si>
  <si>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</si>
  <si>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</si>
  <si>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</si>
  <si>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</si>
  <si>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</si>
  <si>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</si>
  <si>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</si>
  <si>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</si>
  <si>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</si>
  <si>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</si>
  <si>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</si>
  <si>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</si>
  <si>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</si>
  <si>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นายคณะวัติ</t>
  </si>
  <si>
    <t>เนื่องวงษา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</si>
  <si>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</si>
  <si>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</si>
  <si>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</si>
  <si>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</si>
  <si>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</si>
  <si>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</si>
  <si>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</si>
  <si>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</si>
  <si>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</si>
  <si>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</si>
  <si>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</si>
  <si>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</si>
  <si>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</si>
  <si>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</si>
  <si>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</si>
  <si>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</si>
  <si>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</si>
  <si>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</si>
  <si>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</si>
  <si>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</si>
  <si>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</si>
  <si>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</si>
  <si>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</si>
  <si>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</si>
  <si>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</si>
  <si>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</si>
  <si>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</si>
  <si>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นางสาวเสาวลักษณ์         จิตต์น้อม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</si>
  <si>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</si>
  <si>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</si>
  <si>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</si>
  <si>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</si>
  <si>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</si>
  <si>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</si>
  <si>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</si>
  <si>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นายทนงศักดิ์          มากทอง</t>
  </si>
  <si>
    <t>นายทวี                นำสกุลวงศ์</t>
  </si>
  <si>
    <t xml:space="preserve">       สุขี</t>
  </si>
  <si>
    <t>นายธงชัย             คล้ายคลึง</t>
  </si>
  <si>
    <t>นายไสว              หุ้มกระโทก</t>
  </si>
  <si>
    <t xml:space="preserve">นางสาวสิริพร            วาสนาประเสริฐ  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</si>
  <si>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</si>
  <si>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</si>
  <si>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</si>
  <si>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</si>
  <si>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</si>
  <si>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</si>
  <si>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</si>
  <si>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</si>
  <si>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</si>
  <si>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</si>
  <si>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</si>
  <si>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</si>
  <si>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</si>
  <si>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</si>
  <si>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</si>
  <si>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</si>
  <si>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นายไกรสิทธิ์</t>
  </si>
  <si>
    <t>วสุเพ็ญ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</si>
  <si>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</si>
  <si>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</si>
  <si>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</si>
  <si>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</si>
  <si>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</si>
  <si>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</si>
  <si>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</si>
  <si>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</si>
  <si>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</si>
  <si>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</si>
  <si>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</si>
  <si>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</si>
  <si>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</si>
  <si>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</si>
  <si>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</si>
  <si>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</si>
  <si>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</si>
  <si>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</si>
  <si>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</si>
  <si>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</si>
  <si>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</si>
  <si>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</si>
  <si>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</si>
  <si>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</si>
  <si>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</si>
  <si>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</si>
  <si>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</si>
  <si>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</si>
  <si>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</si>
  <si>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</si>
  <si>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</si>
  <si>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</si>
  <si>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</si>
  <si>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</si>
  <si>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</si>
  <si>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</si>
  <si>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</si>
  <si>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</si>
  <si>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ผศ.ไกรสิทธิ</t>
  </si>
  <si>
    <t xml:space="preserve">       วสุเพ็ญ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</si>
  <si>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</si>
  <si>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</si>
  <si>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</si>
  <si>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</si>
  <si>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</si>
  <si>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</si>
  <si>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</si>
  <si>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</si>
  <si>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</si>
  <si>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</si>
  <si>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</si>
  <si>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</si>
  <si>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</si>
  <si>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</si>
  <si>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>นายจิรศักดิ์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</si>
  <si>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</si>
  <si>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</si>
  <si>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</si>
  <si>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</si>
  <si>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นางผัสย์ศุภา          โคตุฑา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</si>
  <si>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</si>
  <si>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</si>
  <si>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</si>
  <si>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</si>
  <si>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</si>
  <si>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</si>
  <si>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</si>
  <si>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</si>
  <si>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</si>
  <si>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>เดิม ผอ.ยุพิน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</si>
  <si>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</si>
  <si>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</si>
  <si>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</si>
  <si>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</si>
  <si>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</si>
  <si>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</si>
  <si>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 xml:space="preserve">นายมนัส                     โกมลฑา 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</si>
  <si>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</si>
  <si>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</si>
  <si>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</si>
  <si>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</si>
  <si>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</si>
  <si>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</si>
  <si>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</si>
  <si>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</si>
  <si>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</si>
  <si>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</si>
  <si>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</si>
  <si>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</si>
  <si>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</si>
  <si>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</si>
  <si>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</si>
  <si>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</si>
  <si>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</si>
  <si>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</si>
  <si>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</si>
  <si>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</si>
  <si>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</si>
  <si>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</si>
  <si>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นายมนัส                 โกมลฑา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</si>
  <si>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</si>
  <si>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</si>
  <si>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</si>
  <si>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</si>
  <si>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</si>
  <si>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</si>
  <si>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</si>
  <si>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</si>
  <si>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</si>
  <si>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</si>
  <si>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</si>
  <si>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</si>
  <si>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</si>
  <si>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</si>
  <si>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</si>
  <si>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</si>
  <si>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</si>
  <si>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</si>
  <si>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</si>
  <si>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</si>
  <si>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</si>
  <si>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 xml:space="preserve">    อามัสสา</t>
  </si>
  <si>
    <t>นายทวี            นำสกุลวงศ์</t>
  </si>
  <si>
    <t>นายธีระ         วรรณะปกรณ์</t>
  </si>
  <si>
    <t>นายทวี          เนาวบุตร</t>
  </si>
  <si>
    <t>นายสุวัฒน์      ชะตางาม</t>
  </si>
  <si>
    <t>นายวิทยา       บุญคำ</t>
  </si>
  <si>
    <t xml:space="preserve">  วุฒิกนกกาญจน์</t>
  </si>
  <si>
    <t xml:space="preserve">       แสนฤชา</t>
  </si>
  <si>
    <t>นายยุทธศักดิ์        วังไพศาล</t>
  </si>
  <si>
    <t>นางสาวกรรณิการ์   โกฎสันเทียะ</t>
  </si>
  <si>
    <t>นายเจริญชัย     ต้นครองจันทร์</t>
  </si>
  <si>
    <t>เดิมนายเด่น คอกพิมาย</t>
  </si>
  <si>
    <t>เดิมนายอนุวัธ นิสัยสุข</t>
  </si>
  <si>
    <t>นายเหรียญ       พลต้าง</t>
  </si>
  <si>
    <t>นายสุรเชษฐ์      ซ่อนกลิ่น</t>
  </si>
  <si>
    <t xml:space="preserve">    สุขี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</si>
  <si>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</si>
  <si>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</si>
  <si>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</si>
  <si>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</si>
  <si>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</si>
  <si>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</si>
  <si>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</si>
  <si>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นางผัสย์ศุภา       โคตุฑา</t>
  </si>
  <si>
    <t>นายเด่น            รักซ้อน</t>
  </si>
  <si>
    <t xml:space="preserve">เดิม ผอ.ยุพิน 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</si>
  <si>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</si>
  <si>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</si>
  <si>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</si>
  <si>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</si>
  <si>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</si>
  <si>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</si>
  <si>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</si>
  <si>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นายนิคม           กุบแก้ว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</si>
  <si>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</si>
  <si>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</si>
  <si>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</si>
  <si>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</si>
  <si>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</si>
  <si>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</si>
  <si>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</si>
  <si>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</si>
  <si>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</si>
  <si>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</si>
  <si>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</si>
  <si>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</si>
  <si>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</si>
  <si>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</si>
  <si>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</si>
  <si>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</si>
  <si>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</si>
  <si>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</si>
  <si>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</si>
  <si>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</si>
  <si>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</si>
  <si>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</si>
  <si>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</si>
  <si>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</si>
  <si>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</si>
  <si>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</si>
  <si>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</si>
  <si>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</si>
  <si>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</si>
  <si>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</si>
  <si>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</si>
  <si>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</si>
  <si>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</si>
  <si>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</si>
  <si>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</si>
  <si>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</si>
  <si>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</si>
  <si>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มิเตอร์ชำรุด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</si>
  <si>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</si>
  <si>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</si>
  <si>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</si>
  <si>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</si>
  <si>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</si>
  <si>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</si>
  <si>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</si>
  <si>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</si>
  <si>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</si>
  <si>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</si>
  <si>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</si>
  <si>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</si>
  <si>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 xml:space="preserve">                           ประจำเดือน กันยายน 2559</t>
  </si>
  <si>
    <t>ค่ากระแสไฟฟ้า กันยายน 2559</t>
  </si>
  <si>
    <t xml:space="preserve">           ประจำเดือน  กันยายน 2559</t>
  </si>
  <si>
    <t xml:space="preserve">                            ค่าน้ำประปาประจำเดือน กันยายน 2559</t>
  </si>
  <si>
    <t xml:space="preserve">                          ค่าน้ำประปาประจำเดือน กันยายน 2559</t>
  </si>
  <si>
    <t xml:space="preserve">                             ค่าไฟฟ้า ประจำเดือน กันยายน 2559 </t>
  </si>
  <si>
    <t xml:space="preserve">    ค่าน้ำประปาประจำเดือน กันยายน 2559  </t>
  </si>
  <si>
    <t xml:space="preserve">  ค่าไฟฟ้า ประจำเดือน กันยายน 2559</t>
  </si>
  <si>
    <t xml:space="preserve">                         ค่าน้ำประปาประจำเดือน กันยายน 2559</t>
  </si>
  <si>
    <t>ค่ากระแสไฟฟ้าประจำเดือน กันยายน 2559</t>
  </si>
  <si>
    <r>
      <t xml:space="preserve">                                        </t>
    </r>
    <r>
      <rPr>
        <b/>
        <sz val="18"/>
        <rFont val="TH SarabunPSK"/>
        <family val="2"/>
      </rPr>
      <t xml:space="preserve">  </t>
    </r>
    <r>
      <rPr>
        <b/>
        <u/>
        <sz val="18"/>
        <rFont val="TH SarabunPSK"/>
        <family val="2"/>
      </rPr>
      <t>ค่าไฟฟ้า</t>
    </r>
    <r>
      <rPr>
        <b/>
        <sz val="18"/>
        <rFont val="TH SarabunPSK"/>
        <family val="2"/>
      </rPr>
      <t xml:space="preserve">  ประจำเดือน กันยายน 2559</t>
    </r>
  </si>
  <si>
    <r>
      <t xml:space="preserve">              </t>
    </r>
    <r>
      <rPr>
        <b/>
        <sz val="18"/>
        <rFont val="TH SarabunPSK"/>
        <family val="2"/>
      </rPr>
      <t xml:space="preserve">  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กันยายน 2559</t>
    </r>
  </si>
  <si>
    <r>
      <t xml:space="preserve">                                         </t>
    </r>
    <r>
      <rPr>
        <b/>
        <sz val="18"/>
        <rFont val="TH SarabunPSK"/>
        <family val="2"/>
      </rPr>
      <t xml:space="preserve"> </t>
    </r>
    <r>
      <rPr>
        <b/>
        <u/>
        <sz val="18"/>
        <rFont val="TH SarabunPSK"/>
        <family val="2"/>
      </rPr>
      <t>ค่าไฟฟ้า</t>
    </r>
    <r>
      <rPr>
        <b/>
        <sz val="18"/>
        <rFont val="TH SarabunPSK"/>
        <family val="2"/>
      </rPr>
      <t xml:space="preserve">  ประจำเดือน กันยายน 2559</t>
    </r>
  </si>
  <si>
    <r>
      <t xml:space="preserve">                 </t>
    </r>
    <r>
      <rPr>
        <b/>
        <sz val="18"/>
        <rFont val="TH SarabunPSK"/>
        <family val="2"/>
      </rPr>
      <t xml:space="preserve">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กันยายน 2559</t>
    </r>
  </si>
  <si>
    <t xml:space="preserve">                         ค่าไฟฟ้า ประจำเดือน กันยายน 2559</t>
  </si>
  <si>
    <t>ค่าน้ำประปา ประจำเดือน กันยายน 2559</t>
  </si>
  <si>
    <t xml:space="preserve">        ค่าน้ำประปา ประจำเดือน กันยายน 2559</t>
  </si>
  <si>
    <t>เดิม นายณรงศักดิ์  โยธา</t>
  </si>
  <si>
    <t>เดิม นายณรงค์ศักดิ์  โยธา</t>
  </si>
  <si>
    <r>
      <t xml:space="preserve"> </t>
    </r>
    <r>
      <rPr>
        <sz val="16"/>
        <color rgb="FFFF0000"/>
        <rFont val="TH SarabunPSK"/>
        <family val="2"/>
      </rPr>
      <t>ย้ายไปอยู่แฟลต 40 เก่า แต่ยังไม่ทำเรื่องคืนห้อง</t>
    </r>
  </si>
  <si>
    <t>หน่วยยล่าสุด 4201</t>
  </si>
  <si>
    <r>
      <t>หมายเหตุ</t>
    </r>
    <r>
      <rPr>
        <sz val="16"/>
        <rFont val="TH SarabunPSK"/>
        <family val="2"/>
      </rPr>
      <t xml:space="preserve">  * มิเตอร์กระแสไฟฟ้าชำรุด คิดเฉลี่ยย้อนหลัง 3 เดือน </t>
    </r>
  </si>
  <si>
    <t>หน่วยล่าสุด 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</si>
</sst>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00"/>
  </numFmts>
  <fonts count="41" x14ac:knownFonts="1">
    <font>
      <sz val="16"/>
      <name val="CordiaUPC"/>
      <charset val="222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8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b/>
      <u val="double"/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sz val="20"/>
      <name val="CordiaUPC"/>
      <family val="2"/>
      <charset val="22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b/>
      <sz val="14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sz val="16"/>
      <color theme="1"/>
      <name val="CordiaUPC"/>
      <family val="2"/>
    </font>
    <font>
      <sz val="14"/>
      <color rgb="FFFF0000"/>
      <name val="TH SarabunPSK"/>
      <family val="2"/>
    </font>
    <font>
      <sz val="12"/>
      <name val="CordiaUPC"/>
      <family val="2"/>
    </font>
    <font>
      <b/>
      <sz val="26"/>
      <name val="TH SarabunPSK"/>
      <family val="2"/>
    </font>
    <font>
      <sz val="13"/>
      <name val="TH SarabunPSK"/>
      <family val="2"/>
    </font>
    <font>
      <sz val="16"/>
      <color rgb="FFFF0000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3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4" xfId="0" applyFont="1" applyFill="1" applyBorder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/>
    <xf numFmtId="0" fontId="1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3" fillId="0" borderId="4" xfId="0" applyFont="1" applyBorder="1" applyAlignment="1">
      <alignment horizontal="center"/>
    </xf>
    <xf numFmtId="0" fontId="1" fillId="0" borderId="11" xfId="0" applyFont="1" applyFill="1" applyBorder="1"/>
    <xf numFmtId="0" fontId="7" fillId="0" borderId="0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1" fillId="0" borderId="0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" fillId="0" borderId="14" xfId="0" applyFont="1" applyBorder="1"/>
    <xf numFmtId="0" fontId="11" fillId="0" borderId="5" xfId="0" applyFont="1" applyBorder="1"/>
    <xf numFmtId="0" fontId="11" fillId="0" borderId="14" xfId="0" applyFont="1" applyBorder="1"/>
    <xf numFmtId="0" fontId="1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10" fillId="0" borderId="0" xfId="0" applyFont="1"/>
    <xf numFmtId="0" fontId="3" fillId="0" borderId="14" xfId="0" applyFont="1" applyBorder="1"/>
    <xf numFmtId="0" fontId="12" fillId="0" borderId="13" xfId="0" applyFont="1" applyBorder="1"/>
    <xf numFmtId="0" fontId="9" fillId="0" borderId="4" xfId="0" applyFont="1" applyBorder="1"/>
    <xf numFmtId="0" fontId="9" fillId="0" borderId="13" xfId="0" applyFont="1" applyBorder="1"/>
    <xf numFmtId="0" fontId="13" fillId="0" borderId="13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/>
    <xf numFmtId="0" fontId="1" fillId="0" borderId="15" xfId="0" applyFont="1" applyBorder="1"/>
    <xf numFmtId="187" fontId="13" fillId="0" borderId="13" xfId="1" applyNumberFormat="1" applyFont="1" applyBorder="1"/>
    <xf numFmtId="0" fontId="9" fillId="0" borderId="14" xfId="0" applyFont="1" applyBorder="1"/>
    <xf numFmtId="43" fontId="3" fillId="0" borderId="4" xfId="1" applyFont="1" applyBorder="1"/>
    <xf numFmtId="43" fontId="3" fillId="0" borderId="3" xfId="1" applyFont="1" applyBorder="1"/>
    <xf numFmtId="43" fontId="3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1" fillId="0" borderId="4" xfId="1" applyFont="1" applyBorder="1"/>
    <xf numFmtId="43" fontId="1" fillId="0" borderId="12" xfId="1" applyFont="1" applyBorder="1"/>
    <xf numFmtId="43" fontId="1" fillId="0" borderId="5" xfId="1" applyFont="1" applyBorder="1"/>
    <xf numFmtId="43" fontId="1" fillId="0" borderId="5" xfId="1" applyFont="1" applyBorder="1" applyAlignment="1">
      <alignment horizontal="center"/>
    </xf>
    <xf numFmtId="43" fontId="13" fillId="0" borderId="13" xfId="1" applyFont="1" applyBorder="1"/>
    <xf numFmtId="43" fontId="9" fillId="0" borderId="14" xfId="1" applyFont="1" applyBorder="1"/>
    <xf numFmtId="0" fontId="3" fillId="0" borderId="12" xfId="0" applyFont="1" applyBorder="1" applyAlignment="1">
      <alignment horizontal="center"/>
    </xf>
    <xf numFmtId="43" fontId="1" fillId="0" borderId="15" xfId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1" fillId="0" borderId="13" xfId="1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43" fontId="13" fillId="0" borderId="13" xfId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3" fontId="1" fillId="0" borderId="0" xfId="1" applyFont="1"/>
    <xf numFmtId="0" fontId="9" fillId="0" borderId="14" xfId="0" applyFont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/>
    <xf numFmtId="43" fontId="1" fillId="0" borderId="7" xfId="1" applyFont="1" applyBorder="1" applyAlignment="1">
      <alignment horizontal="center"/>
    </xf>
    <xf numFmtId="0" fontId="3" fillId="0" borderId="12" xfId="0" applyFont="1" applyBorder="1"/>
    <xf numFmtId="43" fontId="1" fillId="0" borderId="14" xfId="1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10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2" fontId="1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7" fillId="0" borderId="1" xfId="0" applyFont="1" applyBorder="1"/>
    <xf numFmtId="0" fontId="0" fillId="0" borderId="0" xfId="0" applyAlignment="1"/>
    <xf numFmtId="0" fontId="18" fillId="0" borderId="0" xfId="0" applyFont="1"/>
    <xf numFmtId="0" fontId="11" fillId="0" borderId="13" xfId="0" applyFont="1" applyBorder="1"/>
    <xf numFmtId="0" fontId="7" fillId="0" borderId="13" xfId="0" applyFont="1" applyBorder="1"/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0" xfId="0" applyFont="1" applyBorder="1"/>
    <xf numFmtId="0" fontId="1" fillId="0" borderId="15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0" fillId="0" borderId="3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43" fontId="1" fillId="0" borderId="9" xfId="1" applyFont="1" applyBorder="1" applyAlignment="1">
      <alignment horizontal="center"/>
    </xf>
    <xf numFmtId="0" fontId="0" fillId="0" borderId="14" xfId="0" applyBorder="1" applyAlignment="1"/>
    <xf numFmtId="43" fontId="1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3" fillId="0" borderId="2" xfId="0" applyFont="1" applyBorder="1" applyAlignment="1">
      <alignment horizontal="center"/>
    </xf>
    <xf numFmtId="0" fontId="0" fillId="0" borderId="8" xfId="0" applyBorder="1" applyAlignment="1"/>
    <xf numFmtId="0" fontId="3" fillId="0" borderId="6" xfId="0" applyFont="1" applyBorder="1" applyAlignment="1"/>
    <xf numFmtId="0" fontId="7" fillId="0" borderId="5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0" fillId="0" borderId="0" xfId="0" applyFont="1"/>
    <xf numFmtId="0" fontId="21" fillId="0" borderId="5" xfId="0" applyFont="1" applyBorder="1"/>
    <xf numFmtId="0" fontId="2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3" fontId="22" fillId="0" borderId="4" xfId="1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43" fontId="22" fillId="0" borderId="2" xfId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43" fontId="22" fillId="0" borderId="13" xfId="1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43" fontId="22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0" xfId="0" applyFont="1"/>
    <xf numFmtId="0" fontId="21" fillId="0" borderId="12" xfId="0" applyFont="1" applyBorder="1" applyAlignment="1">
      <alignment horizontal="center"/>
    </xf>
    <xf numFmtId="0" fontId="22" fillId="0" borderId="9" xfId="0" applyFont="1" applyBorder="1"/>
    <xf numFmtId="0" fontId="23" fillId="0" borderId="0" xfId="0" applyFont="1"/>
    <xf numFmtId="0" fontId="22" fillId="0" borderId="6" xfId="0" applyFont="1" applyBorder="1" applyAlignment="1">
      <alignment horizontal="center"/>
    </xf>
    <xf numFmtId="0" fontId="22" fillId="0" borderId="11" xfId="0" applyFont="1" applyFill="1" applyBorder="1"/>
    <xf numFmtId="0" fontId="22" fillId="0" borderId="8" xfId="0" applyFont="1" applyBorder="1"/>
    <xf numFmtId="0" fontId="22" fillId="0" borderId="12" xfId="0" applyFont="1" applyBorder="1"/>
    <xf numFmtId="0" fontId="24" fillId="0" borderId="8" xfId="0" applyFont="1" applyBorder="1"/>
    <xf numFmtId="0" fontId="22" fillId="0" borderId="0" xfId="0" applyFont="1"/>
    <xf numFmtId="0" fontId="22" fillId="0" borderId="4" xfId="0" applyFont="1" applyBorder="1"/>
    <xf numFmtId="0" fontId="22" fillId="0" borderId="5" xfId="0" applyFont="1" applyBorder="1"/>
    <xf numFmtId="0" fontId="22" fillId="0" borderId="13" xfId="0" applyFont="1" applyBorder="1"/>
    <xf numFmtId="43" fontId="16" fillId="0" borderId="13" xfId="1" applyNumberFormat="1" applyFont="1" applyBorder="1" applyAlignment="1">
      <alignment horizontal="center"/>
    </xf>
    <xf numFmtId="43" fontId="3" fillId="0" borderId="4" xfId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1" fillId="0" borderId="3" xfId="0" applyFont="1" applyBorder="1"/>
    <xf numFmtId="0" fontId="26" fillId="0" borderId="0" xfId="0" applyFont="1"/>
    <xf numFmtId="0" fontId="22" fillId="0" borderId="10" xfId="0" applyFont="1" applyBorder="1" applyAlignment="1">
      <alignment horizontal="center"/>
    </xf>
    <xf numFmtId="0" fontId="22" fillId="0" borderId="11" xfId="0" applyFont="1" applyBorder="1"/>
    <xf numFmtId="0" fontId="22" fillId="0" borderId="3" xfId="0" applyFont="1" applyBorder="1"/>
    <xf numFmtId="0" fontId="24" fillId="0" borderId="1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0" xfId="0" applyFont="1" applyBorder="1"/>
    <xf numFmtId="0" fontId="22" fillId="0" borderId="2" xfId="0" applyFont="1" applyBorder="1"/>
    <xf numFmtId="0" fontId="22" fillId="0" borderId="4" xfId="0" applyFont="1" applyFill="1" applyBorder="1"/>
    <xf numFmtId="0" fontId="25" fillId="0" borderId="5" xfId="0" applyFont="1" applyBorder="1"/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/>
    <xf numFmtId="0" fontId="22" fillId="2" borderId="8" xfId="0" applyFont="1" applyFill="1" applyBorder="1"/>
    <xf numFmtId="0" fontId="22" fillId="2" borderId="5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43" fontId="22" fillId="2" borderId="2" xfId="1" applyFont="1" applyFill="1" applyBorder="1" applyAlignment="1">
      <alignment horizontal="center"/>
    </xf>
    <xf numFmtId="0" fontId="22" fillId="2" borderId="12" xfId="0" applyFont="1" applyFill="1" applyBorder="1"/>
    <xf numFmtId="0" fontId="22" fillId="2" borderId="5" xfId="0" applyFont="1" applyFill="1" applyBorder="1"/>
    <xf numFmtId="43" fontId="1" fillId="0" borderId="0" xfId="0" applyNumberFormat="1" applyFont="1" applyBorder="1" applyAlignment="1">
      <alignment horizontal="center"/>
    </xf>
    <xf numFmtId="0" fontId="0" fillId="0" borderId="0" xfId="0" applyBorder="1" applyAlignment="1"/>
    <xf numFmtId="188" fontId="11" fillId="0" borderId="1" xfId="0" applyNumberFormat="1" applyFont="1" applyBorder="1" applyAlignment="1">
      <alignment horizontal="center"/>
    </xf>
    <xf numFmtId="0" fontId="21" fillId="0" borderId="12" xfId="0" applyFont="1" applyBorder="1"/>
    <xf numFmtId="0" fontId="27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5" xfId="0" applyFont="1" applyBorder="1" applyAlignment="1"/>
    <xf numFmtId="0" fontId="1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/>
    <xf numFmtId="43" fontId="1" fillId="0" borderId="13" xfId="1" applyFont="1" applyBorder="1"/>
    <xf numFmtId="0" fontId="30" fillId="0" borderId="5" xfId="0" applyFont="1" applyBorder="1"/>
    <xf numFmtId="0" fontId="22" fillId="0" borderId="5" xfId="0" applyFont="1" applyBorder="1" applyAlignment="1"/>
    <xf numFmtId="0" fontId="22" fillId="0" borderId="1" xfId="0" applyFont="1" applyBorder="1"/>
    <xf numFmtId="43" fontId="22" fillId="0" borderId="13" xfId="1" applyFont="1" applyBorder="1"/>
    <xf numFmtId="0" fontId="1" fillId="0" borderId="3" xfId="0" applyFont="1" applyBorder="1" applyAlignment="1"/>
    <xf numFmtId="43" fontId="22" fillId="0" borderId="12" xfId="1" applyFont="1" applyBorder="1"/>
    <xf numFmtId="43" fontId="22" fillId="0" borderId="4" xfId="1" applyFont="1" applyBorder="1"/>
    <xf numFmtId="43" fontId="21" fillId="0" borderId="5" xfId="1" applyFont="1" applyBorder="1"/>
    <xf numFmtId="0" fontId="13" fillId="0" borderId="13" xfId="0" applyFont="1" applyBorder="1" applyAlignment="1"/>
    <xf numFmtId="0" fontId="22" fillId="0" borderId="15" xfId="0" applyFont="1" applyBorder="1"/>
    <xf numFmtId="0" fontId="22" fillId="0" borderId="11" xfId="0" applyFont="1" applyBorder="1" applyAlignment="1">
      <alignment horizontal="center"/>
    </xf>
    <xf numFmtId="0" fontId="3" fillId="0" borderId="15" xfId="0" applyFont="1" applyBorder="1"/>
    <xf numFmtId="0" fontId="22" fillId="0" borderId="5" xfId="0" applyFont="1" applyBorder="1" applyAlignment="1">
      <alignment horizontal="left"/>
    </xf>
    <xf numFmtId="0" fontId="21" fillId="0" borderId="9" xfId="0" applyFont="1" applyBorder="1"/>
    <xf numFmtId="0" fontId="30" fillId="0" borderId="1" xfId="0" applyFont="1" applyBorder="1" applyAlignment="1">
      <alignment horizontal="center"/>
    </xf>
    <xf numFmtId="0" fontId="31" fillId="0" borderId="0" xfId="0" applyFont="1"/>
    <xf numFmtId="43" fontId="1" fillId="0" borderId="15" xfId="1" applyFont="1" applyBorder="1"/>
    <xf numFmtId="0" fontId="1" fillId="0" borderId="5" xfId="0" applyFont="1" applyBorder="1" applyAlignment="1"/>
    <xf numFmtId="0" fontId="22" fillId="0" borderId="5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32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22" fillId="0" borderId="5" xfId="0" applyFont="1" applyBorder="1" applyAlignment="1"/>
    <xf numFmtId="0" fontId="1" fillId="0" borderId="3" xfId="0" applyFont="1" applyBorder="1" applyAlignment="1"/>
    <xf numFmtId="0" fontId="35" fillId="0" borderId="0" xfId="0" applyFont="1"/>
    <xf numFmtId="0" fontId="22" fillId="0" borderId="5" xfId="0" applyFont="1" applyBorder="1" applyAlignment="1"/>
    <xf numFmtId="0" fontId="25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12" xfId="0" applyFont="1" applyBorder="1" applyAlignment="1"/>
    <xf numFmtId="188" fontId="7" fillId="0" borderId="1" xfId="0" applyNumberFormat="1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4" xfId="0" applyFont="1" applyBorder="1" applyAlignment="1">
      <alignment horizontal="left"/>
    </xf>
    <xf numFmtId="0" fontId="15" fillId="0" borderId="0" xfId="0" applyFont="1"/>
    <xf numFmtId="0" fontId="1" fillId="0" borderId="15" xfId="0" applyFont="1" applyBorder="1" applyAlignment="1"/>
    <xf numFmtId="43" fontId="1" fillId="0" borderId="2" xfId="1" applyFont="1" applyBorder="1"/>
    <xf numFmtId="0" fontId="37" fillId="0" borderId="0" xfId="0" applyFont="1"/>
    <xf numFmtId="0" fontId="1" fillId="0" borderId="16" xfId="0" applyFont="1" applyBorder="1"/>
    <xf numFmtId="0" fontId="25" fillId="0" borderId="3" xfId="0" applyFont="1" applyBorder="1" applyAlignment="1">
      <alignment horizontal="center"/>
    </xf>
    <xf numFmtId="0" fontId="1" fillId="0" borderId="5" xfId="0" applyFont="1" applyBorder="1" applyAlignment="1"/>
    <xf numFmtId="0" fontId="3" fillId="0" borderId="8" xfId="0" applyFont="1" applyBorder="1" applyAlignment="1">
      <alignment horizontal="right"/>
    </xf>
    <xf numFmtId="0" fontId="22" fillId="0" borderId="0" xfId="0" applyFont="1" applyBorder="1"/>
    <xf numFmtId="0" fontId="22" fillId="0" borderId="15" xfId="0" applyFont="1" applyBorder="1" applyAlignment="1">
      <alignment horizontal="center"/>
    </xf>
    <xf numFmtId="0" fontId="22" fillId="0" borderId="15" xfId="0" applyFont="1" applyBorder="1" applyAlignment="1"/>
    <xf numFmtId="43" fontId="22" fillId="0" borderId="0" xfId="1" applyFont="1" applyBorder="1"/>
    <xf numFmtId="0" fontId="7" fillId="0" borderId="0" xfId="0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4" xfId="0" applyFont="1" applyBorder="1" applyAlignment="1"/>
    <xf numFmtId="0" fontId="0" fillId="0" borderId="14" xfId="0" applyBorder="1" applyAlignment="1"/>
    <xf numFmtId="0" fontId="1" fillId="0" borderId="5" xfId="0" applyFont="1" applyBorder="1" applyAlignment="1"/>
    <xf numFmtId="0" fontId="39" fillId="0" borderId="5" xfId="0" applyFont="1" applyBorder="1" applyAlignment="1">
      <alignment horizontal="center"/>
    </xf>
    <xf numFmtId="0" fontId="40" fillId="0" borderId="0" xfId="0" applyFont="1"/>
    <xf numFmtId="0" fontId="21" fillId="0" borderId="13" xfId="0" applyFont="1" applyBorder="1"/>
    <xf numFmtId="0" fontId="21" fillId="0" borderId="10" xfId="0" applyFont="1" applyBorder="1"/>
    <xf numFmtId="0" fontId="29" fillId="0" borderId="0" xfId="0" applyFont="1" applyAlignment="1">
      <alignment horizontal="left"/>
    </xf>
    <xf numFmtId="0" fontId="1" fillId="0" borderId="4" xfId="0" applyFont="1" applyBorder="1" applyAlignment="1"/>
    <xf numFmtId="0" fontId="0" fillId="0" borderId="5" xfId="0" applyBorder="1" applyAlignment="1"/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left"/>
    </xf>
    <xf numFmtId="0" fontId="1" fillId="0" borderId="2" xfId="0" applyFont="1" applyBorder="1" applyAlignment="1"/>
    <xf numFmtId="0" fontId="0" fillId="0" borderId="3" xfId="0" applyBorder="1" applyAlignment="1"/>
    <xf numFmtId="0" fontId="1" fillId="0" borderId="5" xfId="0" applyFont="1" applyBorder="1" applyAlignment="1"/>
    <xf numFmtId="0" fontId="29" fillId="0" borderId="0" xfId="0" applyFont="1" applyAlignment="1"/>
    <xf numFmtId="0" fontId="0" fillId="0" borderId="0" xfId="0" applyAlignment="1"/>
    <xf numFmtId="0" fontId="22" fillId="0" borderId="4" xfId="0" applyFont="1" applyBorder="1" applyAlignment="1"/>
    <xf numFmtId="0" fontId="22" fillId="0" borderId="5" xfId="0" applyFont="1" applyBorder="1" applyAlignment="1"/>
    <xf numFmtId="0" fontId="3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1" fillId="0" borderId="3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4" xfId="0" applyFont="1" applyBorder="1" applyAlignment="1"/>
    <xf numFmtId="0" fontId="0" fillId="0" borderId="14" xfId="0" applyBorder="1" applyAlignment="1"/>
    <xf numFmtId="0" fontId="1" fillId="0" borderId="0" xfId="0" applyFont="1" applyAlignment="1"/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" fillId="0" borderId="0" xfId="0" applyFont="1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3" fillId="0" borderId="7" xfId="0" applyFont="1" applyBorder="1" applyAlignment="1"/>
    <xf numFmtId="0" fontId="0" fillId="0" borderId="12" xfId="0" applyBorder="1"/>
    <xf numFmtId="0" fontId="0" fillId="0" borderId="12" xfId="0" applyBorder="1" applyAlignment="1"/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4" xfId="0" applyFont="1" applyBorder="1" applyAlignment="1">
      <alignment horizontal="center"/>
    </xf>
    <xf numFmtId="43" fontId="3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52</xdr:row>
      <xdr:rowOff>0</xdr:rowOff>
    </xdr:from>
    <xdr:to>
      <xdr:col>4</xdr:col>
      <xdr:colOff>0</xdr:colOff>
      <xdr:row>53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A13" zoomScaleNormal="100" workbookViewId="0">
      <selection activeCell="O29" sqref="O29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295" t="s">
        <v>75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0" ht="33" x14ac:dyDescent="0.75">
      <c r="A2" s="295" t="s">
        <v>499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s="30" customFormat="1" ht="33" x14ac:dyDescent="0.75">
      <c r="A3" s="296" t="s">
        <v>458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9" t="s">
        <v>4</v>
      </c>
      <c r="I5" s="39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44"/>
      <c r="I6" s="25"/>
      <c r="J6" s="41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44"/>
      <c r="I7" s="20"/>
      <c r="J7" s="45"/>
    </row>
    <row r="8" spans="1:10" x14ac:dyDescent="0.55000000000000004">
      <c r="A8" s="23">
        <v>3</v>
      </c>
      <c r="B8" s="23" t="s">
        <v>11</v>
      </c>
      <c r="C8" s="24" t="s">
        <v>676</v>
      </c>
      <c r="D8" s="25" t="s">
        <v>677</v>
      </c>
      <c r="E8" s="26"/>
      <c r="F8" s="25"/>
      <c r="G8" s="26"/>
      <c r="H8" s="44"/>
      <c r="I8" s="25"/>
      <c r="J8" s="54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44"/>
      <c r="I9" s="20"/>
      <c r="J9" s="45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44"/>
      <c r="I10" s="25"/>
      <c r="J10" s="45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44"/>
      <c r="I11" s="20"/>
      <c r="J11" s="45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44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475</v>
      </c>
      <c r="D13" s="20"/>
      <c r="E13" s="21"/>
      <c r="F13" s="20"/>
      <c r="G13" s="21"/>
      <c r="H13" s="44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474</v>
      </c>
      <c r="D14" s="20"/>
      <c r="E14" s="21"/>
      <c r="F14" s="20"/>
      <c r="G14" s="21"/>
      <c r="H14" s="44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688</v>
      </c>
      <c r="D15" s="20"/>
      <c r="E15" s="21"/>
      <c r="F15" s="20"/>
      <c r="G15" s="21"/>
      <c r="H15" s="44"/>
      <c r="I15" s="20"/>
      <c r="J15" s="45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44"/>
      <c r="I16" s="25"/>
      <c r="J16" s="20"/>
    </row>
    <row r="17" spans="1:10" x14ac:dyDescent="0.55000000000000004">
      <c r="A17" s="15">
        <v>12</v>
      </c>
      <c r="B17" s="15" t="s">
        <v>22</v>
      </c>
      <c r="C17" s="22" t="s">
        <v>473</v>
      </c>
      <c r="D17" s="20"/>
      <c r="E17" s="21"/>
      <c r="F17" s="20"/>
      <c r="G17" s="21"/>
      <c r="H17" s="44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44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472</v>
      </c>
      <c r="D19" s="20"/>
      <c r="E19" s="21"/>
      <c r="F19" s="20"/>
      <c r="G19" s="21"/>
      <c r="H19" s="44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44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554</v>
      </c>
      <c r="D21" s="18"/>
      <c r="E21" s="19"/>
      <c r="F21" s="18"/>
      <c r="G21" s="19"/>
      <c r="H21" s="85"/>
      <c r="I21" s="18"/>
      <c r="J21" s="18"/>
    </row>
    <row r="22" spans="1:10" x14ac:dyDescent="0.55000000000000004">
      <c r="A22" s="16">
        <v>17</v>
      </c>
      <c r="B22" s="16" t="s">
        <v>27</v>
      </c>
      <c r="C22" s="297" t="s">
        <v>504</v>
      </c>
      <c r="D22" s="298"/>
      <c r="E22" s="19"/>
      <c r="F22" s="19"/>
      <c r="G22" s="17"/>
      <c r="H22" s="17"/>
      <c r="I22" s="85"/>
      <c r="J22" s="131"/>
    </row>
    <row r="23" spans="1:10" x14ac:dyDescent="0.55000000000000004">
      <c r="A23" s="15">
        <v>18</v>
      </c>
      <c r="B23" s="15" t="s">
        <v>28</v>
      </c>
      <c r="C23" s="22" t="s">
        <v>679</v>
      </c>
      <c r="D23" s="20"/>
      <c r="E23" s="21"/>
      <c r="F23" s="20"/>
      <c r="G23" s="21"/>
      <c r="H23" s="44"/>
      <c r="I23" s="20"/>
      <c r="J23" s="45"/>
    </row>
    <row r="24" spans="1:10" x14ac:dyDescent="0.55000000000000004">
      <c r="A24" s="15">
        <v>19</v>
      </c>
      <c r="B24" s="15" t="s">
        <v>29</v>
      </c>
      <c r="C24" s="293" t="s">
        <v>553</v>
      </c>
      <c r="D24" s="299"/>
      <c r="E24" s="21"/>
      <c r="F24" s="20"/>
      <c r="G24" s="21"/>
      <c r="H24" s="44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469</v>
      </c>
      <c r="D25" s="20"/>
      <c r="E25" s="21"/>
      <c r="F25" s="20"/>
      <c r="G25" s="21"/>
      <c r="H25" s="44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470</v>
      </c>
      <c r="D26" s="20"/>
      <c r="E26" s="21"/>
      <c r="F26" s="20"/>
      <c r="G26" s="21"/>
      <c r="H26" s="44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471</v>
      </c>
      <c r="D27" s="20"/>
      <c r="E27" s="21"/>
      <c r="F27" s="20"/>
      <c r="G27" s="21"/>
      <c r="H27" s="44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44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456</v>
      </c>
      <c r="D29" s="20"/>
      <c r="E29" s="21"/>
      <c r="F29" s="20"/>
      <c r="G29" s="21"/>
      <c r="H29" s="44"/>
      <c r="I29" s="20"/>
      <c r="J29" s="20" t="s">
        <v>704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44"/>
      <c r="I30" s="25"/>
      <c r="J30" s="20"/>
    </row>
    <row r="31" spans="1:10" ht="33" x14ac:dyDescent="0.75">
      <c r="B31" s="31" t="s">
        <v>708</v>
      </c>
      <c r="C31" s="31"/>
      <c r="D31" s="31"/>
      <c r="E31" s="31"/>
      <c r="F31" s="31"/>
      <c r="G31" s="30"/>
      <c r="H31" s="30"/>
      <c r="I31" s="30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88" t="s">
        <v>64</v>
      </c>
      <c r="I32" s="8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90" t="s">
        <v>4</v>
      </c>
      <c r="I33" s="9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44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428</v>
      </c>
      <c r="D35" s="20"/>
      <c r="E35" s="21"/>
      <c r="F35" s="21"/>
      <c r="G35" s="21"/>
      <c r="H35" s="44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459</v>
      </c>
      <c r="D36" s="18"/>
      <c r="E36" s="19"/>
      <c r="F36" s="18"/>
      <c r="G36" s="19"/>
      <c r="H36" s="92"/>
      <c r="I36" s="93"/>
      <c r="J36" s="41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92"/>
      <c r="I37" s="94"/>
      <c r="J37" s="45"/>
    </row>
    <row r="38" spans="1:10" x14ac:dyDescent="0.55000000000000004">
      <c r="A38" s="15">
        <v>30</v>
      </c>
      <c r="B38" s="15" t="s">
        <v>45</v>
      </c>
      <c r="C38" s="22" t="s">
        <v>327</v>
      </c>
      <c r="D38" s="20"/>
      <c r="E38" s="21"/>
      <c r="F38" s="20"/>
      <c r="G38" s="21"/>
      <c r="H38" s="92"/>
      <c r="I38" s="93"/>
      <c r="J38" s="15"/>
    </row>
    <row r="39" spans="1:10" x14ac:dyDescent="0.55000000000000004">
      <c r="A39" s="15">
        <v>30</v>
      </c>
      <c r="B39" s="15" t="s">
        <v>46</v>
      </c>
      <c r="C39" s="22" t="s">
        <v>680</v>
      </c>
      <c r="D39" s="20"/>
      <c r="E39" s="21"/>
      <c r="F39" s="20"/>
      <c r="G39" s="21"/>
      <c r="H39" s="92"/>
      <c r="I39" s="9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92"/>
      <c r="I40" s="93"/>
      <c r="J40" s="45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92"/>
      <c r="I41" s="94"/>
      <c r="J41" s="45"/>
    </row>
    <row r="42" spans="1:10" ht="23.25" customHeight="1" x14ac:dyDescent="0.55000000000000004">
      <c r="A42" s="15">
        <v>34</v>
      </c>
      <c r="B42" s="15" t="s">
        <v>50</v>
      </c>
      <c r="C42" s="293" t="s">
        <v>462</v>
      </c>
      <c r="D42" s="294"/>
      <c r="E42" s="21"/>
      <c r="F42" s="20"/>
      <c r="G42" s="21"/>
      <c r="H42" s="92"/>
      <c r="I42" s="93"/>
      <c r="J42" s="20"/>
    </row>
    <row r="43" spans="1:10" ht="21" customHeight="1" x14ac:dyDescent="0.55000000000000004">
      <c r="A43" s="15">
        <v>35</v>
      </c>
      <c r="B43" s="15" t="s">
        <v>51</v>
      </c>
      <c r="C43" s="293" t="s">
        <v>463</v>
      </c>
      <c r="D43" s="294"/>
      <c r="E43" s="21"/>
      <c r="F43" s="20"/>
      <c r="G43" s="21"/>
      <c r="H43" s="92"/>
      <c r="I43" s="94"/>
      <c r="J43" s="20"/>
    </row>
    <row r="44" spans="1:10" ht="21" customHeight="1" x14ac:dyDescent="0.55000000000000004">
      <c r="A44" s="15">
        <v>36</v>
      </c>
      <c r="B44" s="15" t="s">
        <v>52</v>
      </c>
      <c r="C44" s="293" t="s">
        <v>457</v>
      </c>
      <c r="D44" s="294"/>
      <c r="E44" s="21"/>
      <c r="F44" s="20"/>
      <c r="G44" s="21"/>
      <c r="H44" s="92"/>
      <c r="I44" s="93"/>
      <c r="J44" s="7"/>
    </row>
    <row r="45" spans="1:10" x14ac:dyDescent="0.55000000000000004">
      <c r="A45" s="15">
        <v>37</v>
      </c>
      <c r="B45" s="15" t="s">
        <v>53</v>
      </c>
      <c r="C45" s="22" t="s">
        <v>579</v>
      </c>
      <c r="D45" s="20"/>
      <c r="E45" s="21"/>
      <c r="F45" s="20"/>
      <c r="G45" s="21"/>
      <c r="H45" s="92"/>
      <c r="I45" s="94"/>
      <c r="J45" s="20"/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92"/>
      <c r="I46" s="9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92"/>
      <c r="I47" s="9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92"/>
      <c r="I48" s="93"/>
      <c r="J48" s="20"/>
    </row>
    <row r="49" spans="1:10" x14ac:dyDescent="0.55000000000000004">
      <c r="A49" s="15">
        <v>41</v>
      </c>
      <c r="B49" s="15">
        <v>892</v>
      </c>
      <c r="C49" s="22" t="s">
        <v>421</v>
      </c>
      <c r="D49" s="20"/>
      <c r="E49" s="21"/>
      <c r="F49" s="20"/>
      <c r="G49" s="21"/>
      <c r="H49" s="92">
        <v>150</v>
      </c>
      <c r="I49" s="95"/>
      <c r="J49" s="20"/>
    </row>
    <row r="50" spans="1:10" x14ac:dyDescent="0.55000000000000004">
      <c r="A50" s="15">
        <v>42</v>
      </c>
      <c r="B50" s="15">
        <v>894</v>
      </c>
      <c r="C50" s="293" t="s">
        <v>552</v>
      </c>
      <c r="D50" s="294"/>
      <c r="E50" s="21"/>
      <c r="F50" s="20"/>
      <c r="G50" s="21"/>
      <c r="H50" s="92">
        <v>150</v>
      </c>
      <c r="I50" s="93"/>
      <c r="J50" s="20"/>
    </row>
    <row r="51" spans="1:10" x14ac:dyDescent="0.55000000000000004">
      <c r="A51" s="15">
        <v>43</v>
      </c>
      <c r="B51" s="15">
        <v>896</v>
      </c>
      <c r="C51" s="22" t="s">
        <v>410</v>
      </c>
      <c r="D51" s="20"/>
      <c r="E51" s="21"/>
      <c r="F51" s="20"/>
      <c r="G51" s="21"/>
      <c r="H51" s="92">
        <v>150</v>
      </c>
      <c r="I51" s="9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92">
        <v>150</v>
      </c>
      <c r="I52" s="93"/>
      <c r="J52" s="20"/>
    </row>
    <row r="53" spans="1:10" s="171" customFormat="1" x14ac:dyDescent="0.55000000000000004">
      <c r="A53" s="15">
        <v>45</v>
      </c>
      <c r="B53" s="15">
        <v>900</v>
      </c>
      <c r="C53" s="22" t="s">
        <v>682</v>
      </c>
      <c r="D53" s="158"/>
      <c r="E53" s="236"/>
      <c r="F53" s="158"/>
      <c r="G53" s="236"/>
      <c r="H53" s="92">
        <v>150</v>
      </c>
      <c r="I53" s="230"/>
      <c r="J53" s="45"/>
    </row>
    <row r="54" spans="1:10" x14ac:dyDescent="0.55000000000000004">
      <c r="A54" s="15">
        <v>46</v>
      </c>
      <c r="B54" s="15">
        <v>902</v>
      </c>
      <c r="C54" s="22" t="s">
        <v>681</v>
      </c>
      <c r="D54" s="20"/>
      <c r="E54" s="21"/>
      <c r="F54" s="20"/>
      <c r="G54" s="21"/>
      <c r="H54" s="92">
        <v>150</v>
      </c>
      <c r="I54" s="93"/>
      <c r="J54" s="101"/>
    </row>
    <row r="55" spans="1:10" x14ac:dyDescent="0.55000000000000004">
      <c r="A55" s="15">
        <v>47</v>
      </c>
      <c r="B55" s="15">
        <v>904</v>
      </c>
      <c r="C55" s="22" t="s">
        <v>429</v>
      </c>
      <c r="D55" s="20"/>
      <c r="E55" s="21"/>
      <c r="F55" s="20"/>
      <c r="G55" s="21"/>
      <c r="H55" s="92">
        <v>150</v>
      </c>
      <c r="I55" s="94"/>
      <c r="J55" s="56"/>
    </row>
    <row r="56" spans="1:10" x14ac:dyDescent="0.55000000000000004">
      <c r="A56" s="15">
        <v>48</v>
      </c>
      <c r="B56" s="15">
        <v>906</v>
      </c>
      <c r="C56" s="22" t="s">
        <v>465</v>
      </c>
      <c r="D56" s="20"/>
      <c r="E56" s="21"/>
      <c r="F56" s="20"/>
      <c r="G56" s="21"/>
      <c r="H56" s="92">
        <v>150</v>
      </c>
      <c r="I56" s="9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92">
        <v>150</v>
      </c>
      <c r="I57" s="9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92">
        <v>150</v>
      </c>
      <c r="I58" s="94"/>
      <c r="J58" s="20"/>
    </row>
    <row r="59" spans="1:10" s="34" customFormat="1" ht="27.75" x14ac:dyDescent="0.65">
      <c r="A59" s="73"/>
      <c r="B59" s="74"/>
      <c r="C59" s="74" t="s">
        <v>311</v>
      </c>
      <c r="D59" s="75"/>
      <c r="E59" s="74"/>
      <c r="F59" s="74" t="s">
        <v>310</v>
      </c>
      <c r="G59" s="74"/>
      <c r="H59" s="96">
        <f>SUM(H49:H58)</f>
        <v>1500</v>
      </c>
      <c r="I59" s="97" t="s">
        <v>4</v>
      </c>
      <c r="J59" s="76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9">
    <mergeCell ref="C50:D50"/>
    <mergeCell ref="A2:J2"/>
    <mergeCell ref="A1:J1"/>
    <mergeCell ref="A3:J3"/>
    <mergeCell ref="C44:D44"/>
    <mergeCell ref="C22:D22"/>
    <mergeCell ref="C24:D24"/>
    <mergeCell ref="C42:D42"/>
    <mergeCell ref="C43:D43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43" zoomScale="90" zoomScaleNormal="90" workbookViewId="0">
      <selection activeCell="M55" sqref="M55"/>
    </sheetView>
  </sheetViews>
  <sheetFormatPr defaultRowHeight="24" x14ac:dyDescent="0.55000000000000004"/>
  <cols>
    <col min="1" max="1" width="4.5" style="1" customWidth="1"/>
    <col min="2" max="2" width="6.875" style="1" customWidth="1"/>
    <col min="3" max="3" width="9" style="1"/>
    <col min="4" max="4" width="19.75" style="218" customWidth="1"/>
    <col min="5" max="5" width="8.875" style="36" customWidth="1"/>
    <col min="6" max="6" width="7.75" style="36" customWidth="1"/>
    <col min="7" max="7" width="6.375" style="1" customWidth="1"/>
    <col min="8" max="8" width="13.125" style="1" bestFit="1" customWidth="1"/>
    <col min="9" max="9" width="0.25" style="1" customWidth="1"/>
    <col min="10" max="10" width="10.125" style="1" customWidth="1"/>
  </cols>
  <sheetData>
    <row r="1" spans="1:10" ht="33" x14ac:dyDescent="0.75">
      <c r="A1" s="295" t="s">
        <v>590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0" ht="33" x14ac:dyDescent="0.75">
      <c r="A2" s="295" t="s">
        <v>499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x14ac:dyDescent="0.55000000000000004">
      <c r="A3" s="310" t="s">
        <v>709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0" x14ac:dyDescent="0.55000000000000004">
      <c r="A4" s="3" t="s">
        <v>6</v>
      </c>
      <c r="B4" s="3" t="s">
        <v>8</v>
      </c>
      <c r="C4" s="311" t="s">
        <v>591</v>
      </c>
      <c r="D4" s="312"/>
      <c r="E4" s="313" t="s">
        <v>592</v>
      </c>
      <c r="F4" s="314"/>
      <c r="G4" s="3" t="s">
        <v>2</v>
      </c>
      <c r="H4" s="6" t="s">
        <v>64</v>
      </c>
      <c r="I4" s="5"/>
      <c r="J4" s="8" t="s">
        <v>5</v>
      </c>
    </row>
    <row r="5" spans="1:10" x14ac:dyDescent="0.55000000000000004">
      <c r="A5" s="9" t="s">
        <v>7</v>
      </c>
      <c r="B5" s="9"/>
      <c r="C5" s="10"/>
      <c r="D5" s="221"/>
      <c r="E5" s="9" t="s">
        <v>0</v>
      </c>
      <c r="F5" s="13" t="s">
        <v>1</v>
      </c>
      <c r="G5" s="9" t="s">
        <v>3</v>
      </c>
      <c r="H5" s="219" t="s">
        <v>4</v>
      </c>
      <c r="I5" s="39"/>
      <c r="J5" s="11"/>
    </row>
    <row r="6" spans="1:10" s="238" customFormat="1" x14ac:dyDescent="0.55000000000000004">
      <c r="A6" s="15">
        <v>1</v>
      </c>
      <c r="B6" s="16" t="s">
        <v>9</v>
      </c>
      <c r="C6" s="22" t="s">
        <v>73</v>
      </c>
      <c r="D6" s="217"/>
      <c r="E6" s="41">
        <v>33203</v>
      </c>
      <c r="F6" s="41">
        <v>33404</v>
      </c>
      <c r="G6" s="19">
        <f>F6-E6</f>
        <v>201</v>
      </c>
      <c r="H6" s="222">
        <f>G6*5</f>
        <v>1005</v>
      </c>
      <c r="I6" s="25"/>
      <c r="J6" s="41"/>
    </row>
    <row r="7" spans="1:10" x14ac:dyDescent="0.55000000000000004">
      <c r="A7" s="15">
        <v>2</v>
      </c>
      <c r="B7" s="15" t="s">
        <v>10</v>
      </c>
      <c r="C7" s="22" t="s">
        <v>67</v>
      </c>
      <c r="D7" s="217"/>
      <c r="E7" s="45">
        <v>20193</v>
      </c>
      <c r="F7" s="45">
        <v>20287</v>
      </c>
      <c r="G7" s="19">
        <f t="shared" ref="G7:G28" si="0">F7-E7</f>
        <v>94</v>
      </c>
      <c r="H7" s="222">
        <f t="shared" ref="H7:H28" si="1">G7*5</f>
        <v>470</v>
      </c>
      <c r="I7" s="20"/>
      <c r="J7" s="45"/>
    </row>
    <row r="8" spans="1:10" s="238" customFormat="1" x14ac:dyDescent="0.55000000000000004">
      <c r="A8" s="23">
        <v>3</v>
      </c>
      <c r="B8" s="23" t="s">
        <v>11</v>
      </c>
      <c r="C8" s="24" t="s">
        <v>673</v>
      </c>
      <c r="D8" s="262"/>
      <c r="E8" s="54">
        <v>15425</v>
      </c>
      <c r="F8" s="54">
        <v>15532</v>
      </c>
      <c r="G8" s="19">
        <f t="shared" si="0"/>
        <v>107</v>
      </c>
      <c r="H8" s="222">
        <f t="shared" si="1"/>
        <v>535</v>
      </c>
      <c r="I8" s="25"/>
      <c r="J8" s="156"/>
    </row>
    <row r="9" spans="1:10" s="252" customFormat="1" x14ac:dyDescent="0.55000000000000004">
      <c r="A9" s="164">
        <v>4</v>
      </c>
      <c r="B9" s="164" t="s">
        <v>12</v>
      </c>
      <c r="C9" s="181" t="s">
        <v>18</v>
      </c>
      <c r="D9" s="250"/>
      <c r="E9" s="162">
        <v>21523</v>
      </c>
      <c r="F9" s="162">
        <v>21631</v>
      </c>
      <c r="G9" s="225">
        <f t="shared" si="0"/>
        <v>108</v>
      </c>
      <c r="H9" s="226">
        <f t="shared" si="1"/>
        <v>540</v>
      </c>
      <c r="I9" s="182"/>
      <c r="J9" s="162"/>
    </row>
    <row r="10" spans="1:10" x14ac:dyDescent="0.55000000000000004">
      <c r="A10" s="15">
        <v>5</v>
      </c>
      <c r="B10" s="15" t="s">
        <v>13</v>
      </c>
      <c r="C10" s="22" t="s">
        <v>38</v>
      </c>
      <c r="D10" s="217"/>
      <c r="E10" s="45">
        <v>15157</v>
      </c>
      <c r="F10" s="45">
        <v>15214</v>
      </c>
      <c r="G10" s="19">
        <f t="shared" si="0"/>
        <v>57</v>
      </c>
      <c r="H10" s="222">
        <f t="shared" si="1"/>
        <v>285</v>
      </c>
      <c r="I10" s="25"/>
      <c r="J10" s="45"/>
    </row>
    <row r="11" spans="1:10" x14ac:dyDescent="0.55000000000000004">
      <c r="A11" s="15">
        <v>6</v>
      </c>
      <c r="B11" s="15" t="s">
        <v>14</v>
      </c>
      <c r="C11" s="22" t="s">
        <v>19</v>
      </c>
      <c r="D11" s="217"/>
      <c r="E11" s="45">
        <v>17313</v>
      </c>
      <c r="F11" s="45">
        <v>17438</v>
      </c>
      <c r="G11" s="19">
        <f t="shared" si="0"/>
        <v>125</v>
      </c>
      <c r="H11" s="222">
        <f t="shared" si="1"/>
        <v>625</v>
      </c>
      <c r="I11" s="20"/>
      <c r="J11" s="45"/>
    </row>
    <row r="12" spans="1:10" x14ac:dyDescent="0.55000000000000004">
      <c r="A12" s="15">
        <v>7</v>
      </c>
      <c r="B12" s="15" t="s">
        <v>15</v>
      </c>
      <c r="C12" s="22" t="s">
        <v>39</v>
      </c>
      <c r="D12" s="217"/>
      <c r="E12" s="45">
        <v>22685</v>
      </c>
      <c r="F12" s="45">
        <v>22835</v>
      </c>
      <c r="G12" s="19">
        <f t="shared" si="0"/>
        <v>150</v>
      </c>
      <c r="H12" s="222">
        <f t="shared" si="1"/>
        <v>750</v>
      </c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475</v>
      </c>
      <c r="D13" s="217"/>
      <c r="E13" s="45">
        <v>22911</v>
      </c>
      <c r="F13" s="45">
        <v>23085</v>
      </c>
      <c r="G13" s="19">
        <f t="shared" si="0"/>
        <v>174</v>
      </c>
      <c r="H13" s="222">
        <f t="shared" si="1"/>
        <v>870</v>
      </c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474</v>
      </c>
      <c r="D14" s="217"/>
      <c r="E14" s="45">
        <v>57434</v>
      </c>
      <c r="F14" s="45">
        <v>57673</v>
      </c>
      <c r="G14" s="19">
        <f t="shared" si="0"/>
        <v>239</v>
      </c>
      <c r="H14" s="222">
        <f t="shared" si="1"/>
        <v>1195</v>
      </c>
      <c r="I14" s="25"/>
      <c r="J14" s="20"/>
    </row>
    <row r="15" spans="1:10" s="238" customFormat="1" x14ac:dyDescent="0.55000000000000004">
      <c r="A15" s="15">
        <v>10</v>
      </c>
      <c r="B15" s="15" t="s">
        <v>20</v>
      </c>
      <c r="C15" s="22" t="s">
        <v>689</v>
      </c>
      <c r="D15" s="261"/>
      <c r="E15" s="45">
        <v>11895</v>
      </c>
      <c r="F15" s="45">
        <v>12009</v>
      </c>
      <c r="G15" s="19">
        <f t="shared" si="0"/>
        <v>114</v>
      </c>
      <c r="H15" s="222">
        <f t="shared" si="1"/>
        <v>570</v>
      </c>
      <c r="I15" s="20"/>
      <c r="J15" s="223"/>
    </row>
    <row r="16" spans="1:10" x14ac:dyDescent="0.55000000000000004">
      <c r="A16" s="164">
        <v>11</v>
      </c>
      <c r="B16" s="164" t="s">
        <v>21</v>
      </c>
      <c r="C16" s="181" t="s">
        <v>40</v>
      </c>
      <c r="D16" s="224"/>
      <c r="E16" s="162">
        <v>2933</v>
      </c>
      <c r="F16" s="162">
        <v>3008</v>
      </c>
      <c r="G16" s="225">
        <f t="shared" si="0"/>
        <v>75</v>
      </c>
      <c r="H16" s="226">
        <f t="shared" si="1"/>
        <v>375</v>
      </c>
      <c r="I16" s="213"/>
      <c r="J16" s="158"/>
    </row>
    <row r="17" spans="1:10" x14ac:dyDescent="0.55000000000000004">
      <c r="A17" s="15">
        <v>12</v>
      </c>
      <c r="B17" s="15" t="s">
        <v>22</v>
      </c>
      <c r="C17" s="22" t="s">
        <v>473</v>
      </c>
      <c r="D17" s="217"/>
      <c r="E17" s="45">
        <v>22230</v>
      </c>
      <c r="F17" s="45">
        <v>22344</v>
      </c>
      <c r="G17" s="19">
        <f t="shared" si="0"/>
        <v>114</v>
      </c>
      <c r="H17" s="222">
        <f t="shared" si="1"/>
        <v>570</v>
      </c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17"/>
      <c r="E18" s="45">
        <v>23983</v>
      </c>
      <c r="F18" s="45">
        <v>24090</v>
      </c>
      <c r="G18" s="19">
        <f t="shared" si="0"/>
        <v>107</v>
      </c>
      <c r="H18" s="222">
        <f t="shared" si="1"/>
        <v>535</v>
      </c>
      <c r="I18" s="25"/>
      <c r="J18" s="20"/>
    </row>
    <row r="19" spans="1:10" x14ac:dyDescent="0.55000000000000004">
      <c r="A19" s="164">
        <v>14</v>
      </c>
      <c r="B19" s="164" t="s">
        <v>24</v>
      </c>
      <c r="C19" s="181" t="s">
        <v>472</v>
      </c>
      <c r="D19" s="224"/>
      <c r="E19" s="162">
        <v>31855</v>
      </c>
      <c r="F19" s="162">
        <v>32014</v>
      </c>
      <c r="G19" s="225">
        <f t="shared" si="0"/>
        <v>159</v>
      </c>
      <c r="H19" s="226">
        <f t="shared" si="1"/>
        <v>795</v>
      </c>
      <c r="I19" s="158"/>
      <c r="J19" s="158"/>
    </row>
    <row r="20" spans="1:10" x14ac:dyDescent="0.55000000000000004">
      <c r="A20" s="15">
        <v>15</v>
      </c>
      <c r="B20" s="15" t="s">
        <v>25</v>
      </c>
      <c r="C20" s="22" t="s">
        <v>69</v>
      </c>
      <c r="D20" s="217"/>
      <c r="E20" s="45">
        <v>11709</v>
      </c>
      <c r="F20" s="45">
        <v>11773</v>
      </c>
      <c r="G20" s="19">
        <f t="shared" si="0"/>
        <v>64</v>
      </c>
      <c r="H20" s="222">
        <f t="shared" si="1"/>
        <v>320</v>
      </c>
      <c r="I20" s="25"/>
      <c r="J20" s="20"/>
    </row>
    <row r="21" spans="1:10" s="238" customFormat="1" x14ac:dyDescent="0.55000000000000004">
      <c r="A21" s="16">
        <v>16</v>
      </c>
      <c r="B21" s="16" t="s">
        <v>26</v>
      </c>
      <c r="C21" s="17" t="s">
        <v>554</v>
      </c>
      <c r="D21" s="251"/>
      <c r="E21" s="41">
        <v>28023</v>
      </c>
      <c r="F21" s="41">
        <v>28035</v>
      </c>
      <c r="G21" s="19">
        <f t="shared" si="0"/>
        <v>12</v>
      </c>
      <c r="H21" s="222">
        <f t="shared" si="1"/>
        <v>60</v>
      </c>
      <c r="I21" s="18"/>
      <c r="J21" s="21"/>
    </row>
    <row r="22" spans="1:10" s="238" customFormat="1" x14ac:dyDescent="0.55000000000000004">
      <c r="A22" s="16">
        <v>17</v>
      </c>
      <c r="B22" s="16" t="s">
        <v>27</v>
      </c>
      <c r="C22" s="297" t="s">
        <v>504</v>
      </c>
      <c r="D22" s="309"/>
      <c r="E22" s="16">
        <v>5238</v>
      </c>
      <c r="F22" s="16">
        <v>5407</v>
      </c>
      <c r="G22" s="19">
        <f t="shared" si="0"/>
        <v>169</v>
      </c>
      <c r="H22" s="239">
        <f t="shared" si="1"/>
        <v>845</v>
      </c>
      <c r="I22" s="85"/>
      <c r="J22" s="131"/>
    </row>
    <row r="23" spans="1:10" s="238" customFormat="1" x14ac:dyDescent="0.55000000000000004">
      <c r="A23" s="16">
        <v>18</v>
      </c>
      <c r="B23" s="16" t="s">
        <v>28</v>
      </c>
      <c r="C23" s="85" t="s">
        <v>672</v>
      </c>
      <c r="D23" s="268"/>
      <c r="E23" s="16">
        <v>4873</v>
      </c>
      <c r="F23" s="16">
        <v>5009</v>
      </c>
      <c r="G23" s="19">
        <f t="shared" si="0"/>
        <v>136</v>
      </c>
      <c r="H23" s="269">
        <f t="shared" si="1"/>
        <v>680</v>
      </c>
      <c r="I23" s="18"/>
      <c r="J23" s="100"/>
    </row>
    <row r="24" spans="1:10" x14ac:dyDescent="0.55000000000000004">
      <c r="A24" s="164">
        <v>19</v>
      </c>
      <c r="B24" s="164" t="s">
        <v>29</v>
      </c>
      <c r="C24" s="302" t="s">
        <v>553</v>
      </c>
      <c r="D24" s="303"/>
      <c r="E24" s="162">
        <v>5403</v>
      </c>
      <c r="F24" s="162">
        <v>5531</v>
      </c>
      <c r="G24" s="173">
        <f t="shared" si="0"/>
        <v>128</v>
      </c>
      <c r="H24" s="226">
        <f t="shared" si="1"/>
        <v>640</v>
      </c>
      <c r="I24" s="182"/>
      <c r="J24" s="195"/>
    </row>
    <row r="25" spans="1:10" s="238" customFormat="1" x14ac:dyDescent="0.55000000000000004">
      <c r="A25" s="15">
        <v>20</v>
      </c>
      <c r="B25" s="15" t="s">
        <v>30</v>
      </c>
      <c r="C25" s="22" t="s">
        <v>469</v>
      </c>
      <c r="D25" s="287"/>
      <c r="E25" s="45">
        <v>6118</v>
      </c>
      <c r="F25" s="45">
        <v>6192</v>
      </c>
      <c r="G25" s="19">
        <f t="shared" si="0"/>
        <v>74</v>
      </c>
      <c r="H25" s="222">
        <f t="shared" si="1"/>
        <v>370</v>
      </c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470</v>
      </c>
      <c r="D26" s="217"/>
      <c r="E26" s="45">
        <v>15106</v>
      </c>
      <c r="F26" s="45">
        <v>15303</v>
      </c>
      <c r="G26" s="19">
        <f t="shared" si="0"/>
        <v>197</v>
      </c>
      <c r="H26" s="222">
        <f t="shared" si="1"/>
        <v>985</v>
      </c>
      <c r="I26" s="25"/>
      <c r="J26" s="20"/>
    </row>
    <row r="27" spans="1:10" x14ac:dyDescent="0.55000000000000004">
      <c r="A27" s="164">
        <v>22</v>
      </c>
      <c r="B27" s="164" t="s">
        <v>32</v>
      </c>
      <c r="C27" s="181" t="s">
        <v>471</v>
      </c>
      <c r="D27" s="224"/>
      <c r="E27" s="162">
        <v>2029</v>
      </c>
      <c r="F27" s="162">
        <v>2029</v>
      </c>
      <c r="G27" s="225">
        <f t="shared" si="0"/>
        <v>0</v>
      </c>
      <c r="H27" s="226">
        <f t="shared" si="1"/>
        <v>0</v>
      </c>
      <c r="I27" s="158"/>
      <c r="J27" s="158"/>
    </row>
    <row r="28" spans="1:10" s="252" customFormat="1" x14ac:dyDescent="0.55000000000000004">
      <c r="A28" s="164">
        <v>23</v>
      </c>
      <c r="B28" s="164" t="s">
        <v>33</v>
      </c>
      <c r="C28" s="181" t="s">
        <v>70</v>
      </c>
      <c r="D28" s="253"/>
      <c r="E28" s="162">
        <v>21112</v>
      </c>
      <c r="F28" s="162">
        <v>21223</v>
      </c>
      <c r="G28" s="173">
        <f t="shared" si="0"/>
        <v>111</v>
      </c>
      <c r="H28" s="226">
        <f t="shared" si="1"/>
        <v>555</v>
      </c>
      <c r="I28" s="178"/>
      <c r="J28" s="182"/>
    </row>
    <row r="29" spans="1:10" s="252" customFormat="1" x14ac:dyDescent="0.55000000000000004">
      <c r="A29" s="276"/>
      <c r="B29" s="276"/>
      <c r="C29" s="232"/>
      <c r="D29" s="277"/>
      <c r="E29" s="276"/>
      <c r="F29" s="276"/>
      <c r="G29" s="232"/>
      <c r="H29" s="278"/>
      <c r="I29" s="275"/>
      <c r="J29" s="275"/>
    </row>
    <row r="30" spans="1:10" ht="30.75" customHeight="1" x14ac:dyDescent="0.9">
      <c r="A30" s="283"/>
      <c r="B30" s="284"/>
      <c r="C30" s="308" t="s">
        <v>710</v>
      </c>
      <c r="D30" s="308"/>
      <c r="E30" s="308"/>
      <c r="F30" s="308"/>
      <c r="G30" s="308"/>
      <c r="H30" s="284"/>
      <c r="I30" s="284"/>
      <c r="J30" s="284"/>
    </row>
    <row r="31" spans="1:10" x14ac:dyDescent="0.55000000000000004">
      <c r="A31" s="125" t="s">
        <v>6</v>
      </c>
      <c r="B31" s="125" t="s">
        <v>658</v>
      </c>
      <c r="C31" s="304" t="s">
        <v>591</v>
      </c>
      <c r="D31" s="305"/>
      <c r="E31" s="306" t="s">
        <v>592</v>
      </c>
      <c r="F31" s="307"/>
      <c r="G31" s="125" t="s">
        <v>2</v>
      </c>
      <c r="H31" s="10" t="s">
        <v>64</v>
      </c>
      <c r="I31" s="117"/>
      <c r="J31" s="98" t="s">
        <v>5</v>
      </c>
    </row>
    <row r="32" spans="1:10" ht="21.75" customHeight="1" x14ac:dyDescent="0.55000000000000004">
      <c r="A32" s="9" t="s">
        <v>7</v>
      </c>
      <c r="B32" s="9" t="s">
        <v>509</v>
      </c>
      <c r="C32" s="10"/>
      <c r="D32" s="221"/>
      <c r="E32" s="9" t="s">
        <v>0</v>
      </c>
      <c r="F32" s="13" t="s">
        <v>1</v>
      </c>
      <c r="G32" s="9" t="s">
        <v>3</v>
      </c>
      <c r="H32" s="219" t="s">
        <v>4</v>
      </c>
      <c r="I32" s="39"/>
      <c r="J32" s="11"/>
    </row>
    <row r="33" spans="1:10" x14ac:dyDescent="0.55000000000000004">
      <c r="A33" s="164">
        <v>24</v>
      </c>
      <c r="B33" s="164" t="s">
        <v>34</v>
      </c>
      <c r="C33" s="181" t="s">
        <v>456</v>
      </c>
      <c r="D33" s="241"/>
      <c r="E33" s="162">
        <v>1788</v>
      </c>
      <c r="F33" s="162">
        <v>1788</v>
      </c>
      <c r="G33" s="225">
        <f t="shared" ref="G33:G35" si="2">F33-E33</f>
        <v>0</v>
      </c>
      <c r="H33" s="226">
        <f t="shared" ref="H33:H35" si="3">G33*5</f>
        <v>0</v>
      </c>
      <c r="I33" s="158"/>
      <c r="J33" s="56" t="s">
        <v>703</v>
      </c>
    </row>
    <row r="34" spans="1:10" x14ac:dyDescent="0.55000000000000004">
      <c r="A34" s="15">
        <v>25</v>
      </c>
      <c r="B34" s="15" t="s">
        <v>35</v>
      </c>
      <c r="C34" s="22" t="s">
        <v>74</v>
      </c>
      <c r="D34" s="240"/>
      <c r="E34" s="45">
        <v>14754</v>
      </c>
      <c r="F34" s="45">
        <v>14847</v>
      </c>
      <c r="G34" s="19">
        <f t="shared" si="2"/>
        <v>93</v>
      </c>
      <c r="H34" s="222">
        <f t="shared" si="3"/>
        <v>465</v>
      </c>
      <c r="I34" s="25"/>
      <c r="J34" s="20"/>
    </row>
    <row r="35" spans="1:10" x14ac:dyDescent="0.55000000000000004">
      <c r="A35" s="15">
        <v>26</v>
      </c>
      <c r="B35" s="15" t="s">
        <v>36</v>
      </c>
      <c r="C35" s="27" t="s">
        <v>41</v>
      </c>
      <c r="D35" s="240"/>
      <c r="E35" s="45">
        <v>11722</v>
      </c>
      <c r="F35" s="45">
        <v>11782</v>
      </c>
      <c r="G35" s="21">
        <f t="shared" si="2"/>
        <v>60</v>
      </c>
      <c r="H35" s="222">
        <f t="shared" si="3"/>
        <v>300</v>
      </c>
      <c r="I35" s="158"/>
      <c r="J35" s="158"/>
    </row>
    <row r="36" spans="1:10" s="252" customFormat="1" x14ac:dyDescent="0.55000000000000004">
      <c r="A36" s="164">
        <v>27</v>
      </c>
      <c r="B36" s="164" t="s">
        <v>37</v>
      </c>
      <c r="C36" s="181" t="s">
        <v>593</v>
      </c>
      <c r="D36" s="253"/>
      <c r="E36" s="164">
        <v>32463</v>
      </c>
      <c r="F36" s="164">
        <v>32712</v>
      </c>
      <c r="G36" s="225">
        <f t="shared" ref="G36:G39" si="4">F36-E36</f>
        <v>249</v>
      </c>
      <c r="H36" s="226">
        <f t="shared" ref="H36:H39" si="5">G36*5</f>
        <v>1245</v>
      </c>
      <c r="I36" s="182"/>
      <c r="J36" s="182"/>
    </row>
    <row r="37" spans="1:10" x14ac:dyDescent="0.55000000000000004">
      <c r="A37" s="15">
        <v>28</v>
      </c>
      <c r="B37" s="16" t="s">
        <v>42</v>
      </c>
      <c r="C37" s="17" t="s">
        <v>594</v>
      </c>
      <c r="D37" s="227"/>
      <c r="E37" s="41">
        <v>19971</v>
      </c>
      <c r="F37" s="41">
        <v>20017</v>
      </c>
      <c r="G37" s="19">
        <f t="shared" si="4"/>
        <v>46</v>
      </c>
      <c r="H37" s="222">
        <f t="shared" si="5"/>
        <v>230</v>
      </c>
      <c r="I37" s="93"/>
      <c r="J37" s="41"/>
    </row>
    <row r="38" spans="1:10" x14ac:dyDescent="0.55000000000000004">
      <c r="A38" s="15">
        <v>29</v>
      </c>
      <c r="B38" s="15" t="s">
        <v>43</v>
      </c>
      <c r="C38" s="22" t="s">
        <v>595</v>
      </c>
      <c r="D38" s="217"/>
      <c r="E38" s="45">
        <v>3103</v>
      </c>
      <c r="F38" s="45">
        <v>3173</v>
      </c>
      <c r="G38" s="281">
        <f t="shared" si="4"/>
        <v>70</v>
      </c>
      <c r="H38" s="222">
        <f t="shared" si="5"/>
        <v>350</v>
      </c>
      <c r="I38" s="94"/>
      <c r="J38" s="45"/>
    </row>
    <row r="39" spans="1:10" ht="22.5" customHeight="1" x14ac:dyDescent="0.55000000000000004">
      <c r="A39" s="164">
        <v>30</v>
      </c>
      <c r="B39" s="164" t="s">
        <v>45</v>
      </c>
      <c r="C39" s="181" t="s">
        <v>596</v>
      </c>
      <c r="D39" s="224"/>
      <c r="E39" s="162">
        <v>2213</v>
      </c>
      <c r="F39" s="162">
        <v>2295</v>
      </c>
      <c r="G39" s="173">
        <f t="shared" si="4"/>
        <v>82</v>
      </c>
      <c r="H39" s="226">
        <f t="shared" si="5"/>
        <v>410</v>
      </c>
      <c r="I39" s="228"/>
      <c r="J39" s="164"/>
    </row>
    <row r="40" spans="1:10" ht="22.5" customHeight="1" x14ac:dyDescent="0.55000000000000004">
      <c r="A40" s="164">
        <v>31</v>
      </c>
      <c r="B40" s="164" t="s">
        <v>46</v>
      </c>
      <c r="C40" s="181" t="s">
        <v>678</v>
      </c>
      <c r="D40" s="224"/>
      <c r="E40" s="162">
        <v>817</v>
      </c>
      <c r="F40" s="162">
        <v>1015</v>
      </c>
      <c r="G40" s="173">
        <f>F40-E40</f>
        <v>198</v>
      </c>
      <c r="H40" s="229">
        <f>G40*5</f>
        <v>990</v>
      </c>
      <c r="I40" s="230"/>
      <c r="J40" s="195"/>
    </row>
    <row r="41" spans="1:10" ht="22.5" customHeight="1" x14ac:dyDescent="0.55000000000000004">
      <c r="A41" s="15">
        <v>32</v>
      </c>
      <c r="B41" s="15" t="s">
        <v>47</v>
      </c>
      <c r="C41" s="22" t="s">
        <v>597</v>
      </c>
      <c r="D41" s="217"/>
      <c r="E41" s="45">
        <v>1019</v>
      </c>
      <c r="F41" s="45">
        <v>1089</v>
      </c>
      <c r="G41" s="173">
        <f>F41-E41</f>
        <v>70</v>
      </c>
      <c r="H41" s="229">
        <f>G41*5</f>
        <v>350</v>
      </c>
      <c r="I41" s="93"/>
      <c r="J41" s="45"/>
    </row>
    <row r="42" spans="1:10" x14ac:dyDescent="0.55000000000000004">
      <c r="A42" s="15">
        <v>33</v>
      </c>
      <c r="B42" s="15" t="s">
        <v>48</v>
      </c>
      <c r="C42" s="22" t="s">
        <v>598</v>
      </c>
      <c r="D42" s="217"/>
      <c r="E42" s="45">
        <v>36019</v>
      </c>
      <c r="F42" s="45">
        <v>36225</v>
      </c>
      <c r="G42" s="21">
        <f t="shared" ref="G42:G59" si="6">F42-E42</f>
        <v>206</v>
      </c>
      <c r="H42" s="92">
        <f t="shared" ref="H42:H59" si="7">G42*5</f>
        <v>1030</v>
      </c>
      <c r="I42" s="94"/>
      <c r="J42" s="45"/>
    </row>
    <row r="43" spans="1:10" ht="21.75" customHeight="1" x14ac:dyDescent="0.55000000000000004">
      <c r="A43" s="15">
        <v>34</v>
      </c>
      <c r="B43" s="15" t="s">
        <v>50</v>
      </c>
      <c r="C43" s="293" t="s">
        <v>599</v>
      </c>
      <c r="D43" s="299"/>
      <c r="E43" s="45">
        <v>15957</v>
      </c>
      <c r="F43" s="45">
        <v>16094</v>
      </c>
      <c r="G43" s="21">
        <f t="shared" si="6"/>
        <v>137</v>
      </c>
      <c r="H43" s="92">
        <f t="shared" si="7"/>
        <v>685</v>
      </c>
      <c r="I43" s="93"/>
      <c r="J43" s="20"/>
    </row>
    <row r="44" spans="1:10" ht="22.5" customHeight="1" x14ac:dyDescent="0.55000000000000004">
      <c r="A44" s="164">
        <v>35</v>
      </c>
      <c r="B44" s="164" t="s">
        <v>51</v>
      </c>
      <c r="C44" s="302" t="s">
        <v>600</v>
      </c>
      <c r="D44" s="303"/>
      <c r="E44" s="162">
        <v>11860</v>
      </c>
      <c r="F44" s="162">
        <v>11860</v>
      </c>
      <c r="G44" s="173">
        <f t="shared" si="6"/>
        <v>0</v>
      </c>
      <c r="H44" s="229">
        <f t="shared" si="7"/>
        <v>0</v>
      </c>
      <c r="I44" s="230"/>
      <c r="J44" s="158"/>
    </row>
    <row r="45" spans="1:10" s="238" customFormat="1" x14ac:dyDescent="0.55000000000000004">
      <c r="A45" s="15">
        <v>36</v>
      </c>
      <c r="B45" s="15" t="s">
        <v>52</v>
      </c>
      <c r="C45" s="293" t="s">
        <v>601</v>
      </c>
      <c r="D45" s="299"/>
      <c r="E45" s="45">
        <v>15346</v>
      </c>
      <c r="F45" s="45">
        <v>15690</v>
      </c>
      <c r="G45" s="21">
        <f t="shared" si="6"/>
        <v>344</v>
      </c>
      <c r="H45" s="92">
        <f t="shared" si="7"/>
        <v>1720</v>
      </c>
      <c r="I45" s="93"/>
      <c r="J45" s="7"/>
    </row>
    <row r="46" spans="1:10" ht="21.75" customHeight="1" x14ac:dyDescent="0.55000000000000004">
      <c r="A46" s="164">
        <v>37</v>
      </c>
      <c r="B46" s="164" t="s">
        <v>53</v>
      </c>
      <c r="C46" s="181" t="s">
        <v>602</v>
      </c>
      <c r="D46" s="224"/>
      <c r="E46" s="162">
        <v>7664</v>
      </c>
      <c r="F46" s="162">
        <v>7738</v>
      </c>
      <c r="G46" s="173">
        <f t="shared" si="6"/>
        <v>74</v>
      </c>
      <c r="H46" s="229">
        <f t="shared" si="7"/>
        <v>370</v>
      </c>
      <c r="I46" s="230"/>
      <c r="J46" s="158"/>
    </row>
    <row r="47" spans="1:10" s="238" customFormat="1" ht="22.5" customHeight="1" x14ac:dyDescent="0.55000000000000004">
      <c r="A47" s="15">
        <v>38</v>
      </c>
      <c r="B47" s="15" t="s">
        <v>54</v>
      </c>
      <c r="C47" s="22" t="s">
        <v>603</v>
      </c>
      <c r="D47" s="273"/>
      <c r="E47" s="45">
        <v>521</v>
      </c>
      <c r="F47" s="45">
        <v>638</v>
      </c>
      <c r="G47" s="21">
        <f t="shared" si="6"/>
        <v>117</v>
      </c>
      <c r="H47" s="229">
        <f t="shared" si="7"/>
        <v>585</v>
      </c>
      <c r="I47" s="93"/>
      <c r="J47" s="45"/>
    </row>
    <row r="48" spans="1:10" ht="22.5" customHeight="1" x14ac:dyDescent="0.55000000000000004">
      <c r="A48" s="15">
        <v>39</v>
      </c>
      <c r="B48" s="15" t="s">
        <v>55</v>
      </c>
      <c r="C48" s="22" t="s">
        <v>604</v>
      </c>
      <c r="D48" s="217"/>
      <c r="E48" s="45">
        <v>36521</v>
      </c>
      <c r="F48" s="45">
        <v>36739</v>
      </c>
      <c r="G48" s="21">
        <f t="shared" si="6"/>
        <v>218</v>
      </c>
      <c r="H48" s="92">
        <f t="shared" si="7"/>
        <v>1090</v>
      </c>
      <c r="I48" s="94"/>
      <c r="J48" s="20"/>
    </row>
    <row r="49" spans="1:10" ht="22.5" customHeight="1" x14ac:dyDescent="0.55000000000000004">
      <c r="A49" s="15">
        <v>40</v>
      </c>
      <c r="B49" s="15" t="s">
        <v>57</v>
      </c>
      <c r="C49" s="22" t="s">
        <v>605</v>
      </c>
      <c r="D49" s="217"/>
      <c r="E49" s="45">
        <v>33190</v>
      </c>
      <c r="F49" s="45">
        <v>33190</v>
      </c>
      <c r="G49" s="21">
        <f t="shared" si="6"/>
        <v>0</v>
      </c>
      <c r="H49" s="92">
        <f t="shared" si="7"/>
        <v>0</v>
      </c>
      <c r="I49" s="93"/>
      <c r="J49" s="20"/>
    </row>
    <row r="50" spans="1:10" ht="23.25" customHeight="1" x14ac:dyDescent="0.55000000000000004">
      <c r="A50" s="15">
        <v>41</v>
      </c>
      <c r="B50" s="15">
        <v>892</v>
      </c>
      <c r="C50" s="22" t="s">
        <v>606</v>
      </c>
      <c r="D50" s="217"/>
      <c r="E50" s="45">
        <v>3460</v>
      </c>
      <c r="F50" s="45">
        <v>3541</v>
      </c>
      <c r="G50" s="21">
        <f t="shared" si="6"/>
        <v>81</v>
      </c>
      <c r="H50" s="92">
        <f t="shared" si="7"/>
        <v>405</v>
      </c>
      <c r="I50" s="95"/>
      <c r="J50" s="20"/>
    </row>
    <row r="51" spans="1:10" ht="21.75" customHeight="1" x14ac:dyDescent="0.55000000000000004">
      <c r="A51" s="15">
        <v>42</v>
      </c>
      <c r="B51" s="15">
        <v>894</v>
      </c>
      <c r="C51" s="293" t="s">
        <v>607</v>
      </c>
      <c r="D51" s="299"/>
      <c r="E51" s="45">
        <v>3519</v>
      </c>
      <c r="F51" s="45">
        <v>3628</v>
      </c>
      <c r="G51" s="21">
        <f t="shared" si="6"/>
        <v>109</v>
      </c>
      <c r="H51" s="92">
        <f t="shared" si="7"/>
        <v>545</v>
      </c>
      <c r="I51" s="93"/>
      <c r="J51" s="20"/>
    </row>
    <row r="52" spans="1:10" ht="21.75" customHeight="1" x14ac:dyDescent="0.55000000000000004">
      <c r="A52" s="15">
        <v>43</v>
      </c>
      <c r="B52" s="15">
        <v>896</v>
      </c>
      <c r="C52" s="22" t="s">
        <v>608</v>
      </c>
      <c r="D52" s="217"/>
      <c r="E52" s="45">
        <v>9638</v>
      </c>
      <c r="F52" s="45">
        <v>9737</v>
      </c>
      <c r="G52" s="21">
        <f t="shared" si="6"/>
        <v>99</v>
      </c>
      <c r="H52" s="92">
        <f t="shared" si="7"/>
        <v>495</v>
      </c>
      <c r="I52" s="95"/>
      <c r="J52" s="20"/>
    </row>
    <row r="53" spans="1:10" x14ac:dyDescent="0.55000000000000004">
      <c r="A53" s="15">
        <v>44</v>
      </c>
      <c r="B53" s="15">
        <v>898</v>
      </c>
      <c r="C53" s="22" t="s">
        <v>609</v>
      </c>
      <c r="D53" s="217"/>
      <c r="E53" s="45">
        <v>3352</v>
      </c>
      <c r="F53" s="45">
        <v>3786</v>
      </c>
      <c r="G53" s="21">
        <f t="shared" si="6"/>
        <v>434</v>
      </c>
      <c r="H53" s="92">
        <f t="shared" si="7"/>
        <v>2170</v>
      </c>
      <c r="I53" s="93"/>
      <c r="J53" s="20"/>
    </row>
    <row r="54" spans="1:10" s="238" customFormat="1" ht="21.75" customHeight="1" x14ac:dyDescent="0.55000000000000004">
      <c r="A54" s="15">
        <v>45</v>
      </c>
      <c r="B54" s="15">
        <v>900</v>
      </c>
      <c r="C54" s="22" t="s">
        <v>671</v>
      </c>
      <c r="D54" s="265"/>
      <c r="E54" s="45">
        <v>7576</v>
      </c>
      <c r="F54" s="45">
        <v>7710</v>
      </c>
      <c r="G54" s="21">
        <f t="shared" si="6"/>
        <v>134</v>
      </c>
      <c r="H54" s="92">
        <f t="shared" si="7"/>
        <v>670</v>
      </c>
      <c r="I54" s="94"/>
      <c r="J54" s="62"/>
    </row>
    <row r="55" spans="1:10" s="238" customFormat="1" ht="21.75" customHeight="1" x14ac:dyDescent="0.55000000000000004">
      <c r="A55" s="15">
        <v>46</v>
      </c>
      <c r="B55" s="15">
        <v>902</v>
      </c>
      <c r="C55" s="22" t="s">
        <v>670</v>
      </c>
      <c r="D55" s="265" t="s">
        <v>669</v>
      </c>
      <c r="E55" s="45">
        <v>538</v>
      </c>
      <c r="F55" s="45">
        <v>626</v>
      </c>
      <c r="G55" s="21">
        <f t="shared" si="6"/>
        <v>88</v>
      </c>
      <c r="H55" s="92">
        <f t="shared" si="7"/>
        <v>440</v>
      </c>
      <c r="I55" s="93"/>
      <c r="J55" s="223"/>
    </row>
    <row r="56" spans="1:10" ht="21.75" customHeight="1" x14ac:dyDescent="0.55000000000000004">
      <c r="A56" s="15">
        <v>47</v>
      </c>
      <c r="B56" s="15">
        <v>904</v>
      </c>
      <c r="C56" s="22" t="s">
        <v>610</v>
      </c>
      <c r="D56" s="217"/>
      <c r="E56" s="45">
        <v>9538</v>
      </c>
      <c r="F56" s="45">
        <v>9538</v>
      </c>
      <c r="G56" s="21">
        <f t="shared" si="6"/>
        <v>0</v>
      </c>
      <c r="H56" s="92">
        <f t="shared" si="7"/>
        <v>0</v>
      </c>
      <c r="I56" s="94"/>
      <c r="J56" s="56"/>
    </row>
    <row r="57" spans="1:10" ht="20.25" customHeight="1" x14ac:dyDescent="0.55000000000000004">
      <c r="A57" s="15">
        <v>48</v>
      </c>
      <c r="B57" s="15">
        <v>906</v>
      </c>
      <c r="C57" s="22" t="s">
        <v>611</v>
      </c>
      <c r="D57" s="217"/>
      <c r="E57" s="45">
        <v>4031</v>
      </c>
      <c r="F57" s="45">
        <v>4070</v>
      </c>
      <c r="G57" s="21">
        <f t="shared" si="6"/>
        <v>39</v>
      </c>
      <c r="H57" s="92">
        <f t="shared" si="7"/>
        <v>195</v>
      </c>
      <c r="I57" s="93"/>
      <c r="J57" s="20"/>
    </row>
    <row r="58" spans="1:10" ht="21.75" customHeight="1" x14ac:dyDescent="0.55000000000000004">
      <c r="A58" s="15">
        <v>49</v>
      </c>
      <c r="B58" s="15">
        <v>908</v>
      </c>
      <c r="C58" s="22" t="s">
        <v>612</v>
      </c>
      <c r="D58" s="217"/>
      <c r="E58" s="45">
        <v>2000</v>
      </c>
      <c r="F58" s="45">
        <v>2265</v>
      </c>
      <c r="G58" s="21">
        <f t="shared" si="6"/>
        <v>265</v>
      </c>
      <c r="H58" s="92">
        <f t="shared" si="7"/>
        <v>1325</v>
      </c>
      <c r="I58" s="94"/>
      <c r="J58" s="20"/>
    </row>
    <row r="59" spans="1:10" ht="21" customHeight="1" x14ac:dyDescent="0.55000000000000004">
      <c r="A59" s="15">
        <v>50</v>
      </c>
      <c r="B59" s="15">
        <v>910</v>
      </c>
      <c r="C59" s="22" t="s">
        <v>613</v>
      </c>
      <c r="D59" s="217"/>
      <c r="E59" s="45">
        <v>6638</v>
      </c>
      <c r="F59" s="45">
        <v>6704</v>
      </c>
      <c r="G59" s="21">
        <f t="shared" si="6"/>
        <v>66</v>
      </c>
      <c r="H59" s="92">
        <f t="shared" si="7"/>
        <v>330</v>
      </c>
      <c r="I59" s="94"/>
      <c r="J59" s="20"/>
    </row>
    <row r="60" spans="1:10" ht="22.5" customHeight="1" x14ac:dyDescent="0.65">
      <c r="A60" s="73"/>
      <c r="B60" s="74"/>
      <c r="C60" s="74" t="s">
        <v>311</v>
      </c>
      <c r="D60" s="231"/>
      <c r="E60" s="78"/>
      <c r="F60" s="78" t="s">
        <v>310</v>
      </c>
      <c r="G60" s="74"/>
      <c r="H60" s="96">
        <f>SUM(H6:H59)</f>
        <v>29970</v>
      </c>
      <c r="I60" s="97" t="s">
        <v>4</v>
      </c>
      <c r="J60" s="76"/>
    </row>
    <row r="61" spans="1:10" ht="3" customHeight="1" x14ac:dyDescent="0.55000000000000004">
      <c r="E61" s="32"/>
      <c r="F61" s="32"/>
      <c r="G61" s="28"/>
      <c r="H61" s="28"/>
      <c r="I61" s="28"/>
      <c r="J61" s="28"/>
    </row>
    <row r="62" spans="1:10" x14ac:dyDescent="0.55000000000000004">
      <c r="B62" s="300"/>
      <c r="C62" s="301"/>
      <c r="D62" s="301"/>
      <c r="E62" s="301"/>
      <c r="F62" s="301"/>
      <c r="G62" s="301"/>
    </row>
  </sheetData>
  <mergeCells count="15">
    <mergeCell ref="C22:D22"/>
    <mergeCell ref="A1:J1"/>
    <mergeCell ref="A2:J2"/>
    <mergeCell ref="A3:J3"/>
    <mergeCell ref="C4:D4"/>
    <mergeCell ref="E4:F4"/>
    <mergeCell ref="C45:D45"/>
    <mergeCell ref="C51:D51"/>
    <mergeCell ref="B62:G62"/>
    <mergeCell ref="C24:D24"/>
    <mergeCell ref="C31:D31"/>
    <mergeCell ref="E31:F31"/>
    <mergeCell ref="C43:D43"/>
    <mergeCell ref="C44:D44"/>
    <mergeCell ref="C30:G30"/>
  </mergeCells>
  <pageMargins left="0.70866141732283472" right="0.70866141732283472" top="0.74803149606299213" bottom="0.35433070866141736" header="0.31496062992125984" footer="0.31496062992125984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opLeftCell="A22" workbookViewId="0">
      <selection activeCell="F44" sqref="F44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9" style="1"/>
    <col min="4" max="4" width="19.5" style="1" customWidth="1"/>
    <col min="5" max="5" width="10.125" style="1" customWidth="1"/>
    <col min="6" max="6" width="8.375" style="36" customWidth="1"/>
    <col min="7" max="7" width="7.5" style="36" customWidth="1"/>
    <col min="8" max="8" width="11.875" style="46" customWidth="1"/>
    <col min="9" max="9" width="0.125" style="1" customWidth="1"/>
    <col min="10" max="10" width="15.375" style="1" customWidth="1"/>
    <col min="11" max="11" width="2.5" style="1" customWidth="1"/>
    <col min="12" max="16384" width="9" style="1"/>
  </cols>
  <sheetData>
    <row r="1" spans="1:13" ht="30.75" x14ac:dyDescent="0.7">
      <c r="B1" s="34" t="s">
        <v>78</v>
      </c>
      <c r="C1" s="2"/>
      <c r="D1" s="2" t="s">
        <v>427</v>
      </c>
      <c r="E1" s="2"/>
      <c r="F1" s="35"/>
      <c r="G1" s="35"/>
    </row>
    <row r="2" spans="1:13" ht="30.75" x14ac:dyDescent="0.7">
      <c r="A2" s="315" t="s">
        <v>711</v>
      </c>
      <c r="B2" s="316"/>
      <c r="C2" s="316"/>
      <c r="D2" s="316"/>
      <c r="E2" s="316"/>
      <c r="F2" s="316"/>
      <c r="G2" s="316"/>
      <c r="H2" s="316"/>
      <c r="I2" s="316"/>
      <c r="J2" s="316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6" t="s">
        <v>83</v>
      </c>
      <c r="F3" s="39"/>
      <c r="G3" s="3" t="s">
        <v>2</v>
      </c>
      <c r="H3" s="49" t="s">
        <v>662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3" x14ac:dyDescent="0.55000000000000004">
      <c r="A5" s="15">
        <v>1</v>
      </c>
      <c r="B5" s="16">
        <v>111</v>
      </c>
      <c r="C5" s="17" t="s">
        <v>456</v>
      </c>
      <c r="D5" s="18"/>
      <c r="E5" s="16">
        <v>1281</v>
      </c>
      <c r="F5" s="16">
        <v>1281</v>
      </c>
      <c r="G5" s="16">
        <f>F5-E5</f>
        <v>0</v>
      </c>
      <c r="H5" s="99">
        <f>G5*10</f>
        <v>0</v>
      </c>
      <c r="I5" s="25"/>
      <c r="J5" s="100" t="s">
        <v>700</v>
      </c>
      <c r="K5" s="1" t="s">
        <v>211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5">
        <v>1196</v>
      </c>
      <c r="F6" s="15">
        <v>1207</v>
      </c>
      <c r="G6" s="16">
        <f t="shared" ref="G6:G31" si="0">F6-E6</f>
        <v>11</v>
      </c>
      <c r="H6" s="99">
        <f t="shared" ref="H6:H31" si="1">G6*10</f>
        <v>110</v>
      </c>
      <c r="I6" s="20"/>
      <c r="J6" s="45"/>
    </row>
    <row r="7" spans="1:13" x14ac:dyDescent="0.55000000000000004">
      <c r="A7" s="23">
        <v>3</v>
      </c>
      <c r="B7" s="23">
        <v>113</v>
      </c>
      <c r="C7" s="24" t="s">
        <v>456</v>
      </c>
      <c r="D7" s="25"/>
      <c r="E7" s="23">
        <v>613</v>
      </c>
      <c r="F7" s="23">
        <v>613</v>
      </c>
      <c r="G7" s="16">
        <f t="shared" si="0"/>
        <v>0</v>
      </c>
      <c r="H7" s="99">
        <f t="shared" si="1"/>
        <v>0</v>
      </c>
      <c r="I7" s="25"/>
      <c r="J7" s="111" t="s">
        <v>692</v>
      </c>
    </row>
    <row r="8" spans="1:13" x14ac:dyDescent="0.55000000000000004">
      <c r="A8" s="15">
        <v>4</v>
      </c>
      <c r="B8" s="15">
        <v>114</v>
      </c>
      <c r="C8" s="22" t="s">
        <v>414</v>
      </c>
      <c r="D8" s="20"/>
      <c r="E8" s="15">
        <v>1472</v>
      </c>
      <c r="F8" s="15">
        <v>1497</v>
      </c>
      <c r="G8" s="16">
        <f t="shared" si="0"/>
        <v>25</v>
      </c>
      <c r="H8" s="99">
        <f t="shared" si="1"/>
        <v>250</v>
      </c>
      <c r="I8" s="20"/>
      <c r="J8" s="101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23">
        <v>2325</v>
      </c>
      <c r="F9" s="23">
        <v>2347</v>
      </c>
      <c r="G9" s="16">
        <f t="shared" si="0"/>
        <v>22</v>
      </c>
      <c r="H9" s="99">
        <f t="shared" si="1"/>
        <v>220</v>
      </c>
      <c r="I9" s="25"/>
      <c r="J9" s="45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5">
        <v>707</v>
      </c>
      <c r="F10" s="15">
        <v>711</v>
      </c>
      <c r="G10" s="16">
        <f t="shared" si="0"/>
        <v>4</v>
      </c>
      <c r="H10" s="99">
        <f>G10*10</f>
        <v>40</v>
      </c>
      <c r="I10" s="20"/>
      <c r="J10" s="54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23">
        <v>963</v>
      </c>
      <c r="F11" s="23">
        <v>971</v>
      </c>
      <c r="G11" s="16">
        <f t="shared" si="0"/>
        <v>8</v>
      </c>
      <c r="H11" s="99">
        <f t="shared" si="1"/>
        <v>80</v>
      </c>
      <c r="I11" s="25"/>
      <c r="J11" s="20"/>
    </row>
    <row r="12" spans="1:13" s="180" customFormat="1" x14ac:dyDescent="0.55000000000000004">
      <c r="A12" s="164">
        <v>8</v>
      </c>
      <c r="B12" s="164">
        <v>121</v>
      </c>
      <c r="C12" s="181" t="s">
        <v>89</v>
      </c>
      <c r="D12" s="182"/>
      <c r="E12" s="164"/>
      <c r="F12" s="164"/>
      <c r="G12" s="160">
        <f t="shared" si="0"/>
        <v>0</v>
      </c>
      <c r="H12" s="167">
        <v>50</v>
      </c>
      <c r="I12" s="182"/>
      <c r="J12" s="162" t="s">
        <v>583</v>
      </c>
      <c r="M12" s="171">
        <v>503</v>
      </c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23">
        <v>469</v>
      </c>
      <c r="F13" s="23">
        <v>475</v>
      </c>
      <c r="G13" s="16">
        <f t="shared" si="0"/>
        <v>6</v>
      </c>
      <c r="H13" s="99">
        <f t="shared" si="1"/>
        <v>60</v>
      </c>
      <c r="I13" s="25"/>
      <c r="J13" s="54"/>
    </row>
    <row r="14" spans="1:13" x14ac:dyDescent="0.55000000000000004">
      <c r="A14" s="15">
        <v>10</v>
      </c>
      <c r="B14" s="15">
        <v>123</v>
      </c>
      <c r="C14" s="22" t="s">
        <v>683</v>
      </c>
      <c r="D14" s="20"/>
      <c r="E14" s="15">
        <v>270</v>
      </c>
      <c r="F14" s="15">
        <v>273</v>
      </c>
      <c r="G14" s="16">
        <f t="shared" si="0"/>
        <v>3</v>
      </c>
      <c r="H14" s="99">
        <f>G14*10</f>
        <v>30</v>
      </c>
      <c r="I14" s="20"/>
      <c r="J14" s="101"/>
    </row>
    <row r="15" spans="1:13" s="171" customFormat="1" x14ac:dyDescent="0.55000000000000004">
      <c r="A15" s="15">
        <v>11</v>
      </c>
      <c r="B15" s="15">
        <v>124</v>
      </c>
      <c r="C15" s="22" t="s">
        <v>91</v>
      </c>
      <c r="D15" s="20"/>
      <c r="E15" s="23">
        <v>364</v>
      </c>
      <c r="F15" s="23">
        <v>364</v>
      </c>
      <c r="G15" s="16">
        <f t="shared" si="0"/>
        <v>0</v>
      </c>
      <c r="H15" s="99">
        <f t="shared" si="1"/>
        <v>0</v>
      </c>
      <c r="I15" s="213"/>
      <c r="J15" s="158"/>
    </row>
    <row r="16" spans="1:13" x14ac:dyDescent="0.55000000000000004">
      <c r="A16" s="15">
        <v>12</v>
      </c>
      <c r="B16" s="15">
        <v>125</v>
      </c>
      <c r="C16" s="293" t="s">
        <v>466</v>
      </c>
      <c r="D16" s="294"/>
      <c r="E16" s="15">
        <v>204</v>
      </c>
      <c r="F16" s="15">
        <v>206</v>
      </c>
      <c r="G16" s="16">
        <f t="shared" si="0"/>
        <v>2</v>
      </c>
      <c r="H16" s="99">
        <f t="shared" si="1"/>
        <v>20</v>
      </c>
      <c r="I16" s="20"/>
      <c r="J16" s="56"/>
    </row>
    <row r="17" spans="1:12" x14ac:dyDescent="0.55000000000000004">
      <c r="A17" s="15">
        <v>13</v>
      </c>
      <c r="B17" s="15">
        <v>126</v>
      </c>
      <c r="C17" s="22" t="s">
        <v>373</v>
      </c>
      <c r="D17" s="20"/>
      <c r="E17" s="23">
        <v>656</v>
      </c>
      <c r="F17" s="23">
        <v>664</v>
      </c>
      <c r="G17" s="16">
        <f t="shared" si="0"/>
        <v>8</v>
      </c>
      <c r="H17" s="99">
        <f t="shared" si="1"/>
        <v>80</v>
      </c>
      <c r="I17" s="25"/>
      <c r="J17" s="41"/>
    </row>
    <row r="18" spans="1:12" x14ac:dyDescent="0.55000000000000004">
      <c r="A18" s="15">
        <v>14</v>
      </c>
      <c r="B18" s="15">
        <v>127</v>
      </c>
      <c r="C18" s="22" t="s">
        <v>92</v>
      </c>
      <c r="D18" s="20"/>
      <c r="E18" s="15">
        <v>675</v>
      </c>
      <c r="F18" s="15">
        <v>689</v>
      </c>
      <c r="G18" s="16">
        <f t="shared" si="0"/>
        <v>14</v>
      </c>
      <c r="H18" s="99">
        <f>G18*10</f>
        <v>140</v>
      </c>
      <c r="I18" s="20"/>
      <c r="J18" s="41"/>
    </row>
    <row r="19" spans="1:12" x14ac:dyDescent="0.55000000000000004">
      <c r="A19" s="15">
        <v>15</v>
      </c>
      <c r="B19" s="15">
        <v>128</v>
      </c>
      <c r="C19" s="22" t="s">
        <v>674</v>
      </c>
      <c r="D19" s="20"/>
      <c r="E19" s="23">
        <v>929</v>
      </c>
      <c r="F19" s="23">
        <v>936</v>
      </c>
      <c r="G19" s="16">
        <f t="shared" si="0"/>
        <v>7</v>
      </c>
      <c r="H19" s="99">
        <f t="shared" si="1"/>
        <v>70</v>
      </c>
      <c r="I19" s="25"/>
      <c r="J19" s="263"/>
    </row>
    <row r="20" spans="1:12" x14ac:dyDescent="0.55000000000000004">
      <c r="A20" s="15">
        <v>16</v>
      </c>
      <c r="B20" s="15">
        <v>129</v>
      </c>
      <c r="C20" s="22" t="s">
        <v>93</v>
      </c>
      <c r="D20" s="20"/>
      <c r="E20" s="15">
        <v>745</v>
      </c>
      <c r="F20" s="15">
        <v>745</v>
      </c>
      <c r="G20" s="16">
        <f t="shared" si="0"/>
        <v>0</v>
      </c>
      <c r="H20" s="99">
        <f t="shared" si="1"/>
        <v>0</v>
      </c>
      <c r="I20" s="20"/>
      <c r="J20" s="102"/>
    </row>
    <row r="21" spans="1:12" s="171" customFormat="1" x14ac:dyDescent="0.55000000000000004">
      <c r="A21" s="15">
        <v>17</v>
      </c>
      <c r="B21" s="15">
        <v>1210</v>
      </c>
      <c r="C21" s="50" t="s">
        <v>325</v>
      </c>
      <c r="D21" s="20"/>
      <c r="E21" s="23">
        <v>439</v>
      </c>
      <c r="F21" s="23">
        <v>445</v>
      </c>
      <c r="G21" s="16">
        <f t="shared" si="0"/>
        <v>6</v>
      </c>
      <c r="H21" s="99">
        <f t="shared" si="1"/>
        <v>60</v>
      </c>
      <c r="I21" s="25"/>
      <c r="J21" s="56"/>
    </row>
    <row r="22" spans="1:12" x14ac:dyDescent="0.55000000000000004">
      <c r="A22" s="15">
        <v>18</v>
      </c>
      <c r="B22" s="15">
        <v>1211</v>
      </c>
      <c r="C22" s="22" t="s">
        <v>377</v>
      </c>
      <c r="D22" s="20"/>
      <c r="E22" s="15">
        <v>532</v>
      </c>
      <c r="F22" s="15">
        <v>537</v>
      </c>
      <c r="G22" s="16">
        <f t="shared" si="0"/>
        <v>5</v>
      </c>
      <c r="H22" s="99">
        <f t="shared" si="1"/>
        <v>50</v>
      </c>
      <c r="I22" s="20"/>
      <c r="J22" s="20"/>
    </row>
    <row r="23" spans="1:12" x14ac:dyDescent="0.55000000000000004">
      <c r="A23" s="15">
        <v>19</v>
      </c>
      <c r="B23" s="15">
        <v>1212</v>
      </c>
      <c r="C23" s="22" t="s">
        <v>95</v>
      </c>
      <c r="D23" s="20"/>
      <c r="E23" s="23">
        <v>888</v>
      </c>
      <c r="F23" s="23">
        <v>891</v>
      </c>
      <c r="G23" s="16">
        <f t="shared" si="0"/>
        <v>3</v>
      </c>
      <c r="H23" s="99">
        <f>G23*10</f>
        <v>30</v>
      </c>
      <c r="I23" s="25"/>
      <c r="J23" s="41"/>
    </row>
    <row r="24" spans="1:12" x14ac:dyDescent="0.55000000000000004">
      <c r="A24" s="15">
        <v>20</v>
      </c>
      <c r="B24" s="15">
        <v>131</v>
      </c>
      <c r="C24" s="22" t="s">
        <v>96</v>
      </c>
      <c r="D24" s="20"/>
      <c r="E24" s="15">
        <v>1320</v>
      </c>
      <c r="F24" s="15">
        <v>1337</v>
      </c>
      <c r="G24" s="16">
        <f t="shared" si="0"/>
        <v>17</v>
      </c>
      <c r="H24" s="99">
        <f t="shared" si="1"/>
        <v>170</v>
      </c>
      <c r="I24" s="20"/>
      <c r="J24" s="20"/>
      <c r="K24" s="28"/>
      <c r="L24" s="28"/>
    </row>
    <row r="25" spans="1:12" x14ac:dyDescent="0.55000000000000004">
      <c r="A25" s="15">
        <v>21</v>
      </c>
      <c r="B25" s="15">
        <v>132</v>
      </c>
      <c r="C25" s="22" t="s">
        <v>97</v>
      </c>
      <c r="D25" s="20"/>
      <c r="E25" s="15">
        <v>655</v>
      </c>
      <c r="F25" s="15">
        <v>656</v>
      </c>
      <c r="G25" s="16">
        <f t="shared" si="0"/>
        <v>1</v>
      </c>
      <c r="H25" s="99">
        <f t="shared" si="1"/>
        <v>10</v>
      </c>
      <c r="I25" s="25"/>
      <c r="J25" s="56"/>
      <c r="K25" s="51"/>
      <c r="L25" s="28"/>
    </row>
    <row r="26" spans="1:12" x14ac:dyDescent="0.55000000000000004">
      <c r="A26" s="15">
        <v>22</v>
      </c>
      <c r="B26" s="15">
        <v>133</v>
      </c>
      <c r="C26" s="22" t="s">
        <v>98</v>
      </c>
      <c r="D26" s="20"/>
      <c r="E26" s="23">
        <v>994</v>
      </c>
      <c r="F26" s="23">
        <v>1017</v>
      </c>
      <c r="G26" s="16">
        <f t="shared" si="0"/>
        <v>23</v>
      </c>
      <c r="H26" s="99">
        <f t="shared" si="1"/>
        <v>230</v>
      </c>
      <c r="I26" s="20"/>
      <c r="J26" s="20"/>
    </row>
    <row r="27" spans="1:12" x14ac:dyDescent="0.55000000000000004">
      <c r="A27" s="15">
        <v>23</v>
      </c>
      <c r="B27" s="15">
        <v>134</v>
      </c>
      <c r="C27" s="22" t="s">
        <v>456</v>
      </c>
      <c r="D27" s="20"/>
      <c r="E27" s="15">
        <v>567</v>
      </c>
      <c r="F27" s="15">
        <v>567</v>
      </c>
      <c r="G27" s="16">
        <f t="shared" si="0"/>
        <v>0</v>
      </c>
      <c r="H27" s="99">
        <f t="shared" si="1"/>
        <v>0</v>
      </c>
      <c r="I27" s="25"/>
      <c r="J27" s="41" t="s">
        <v>693</v>
      </c>
    </row>
    <row r="28" spans="1:12" x14ac:dyDescent="0.55000000000000004">
      <c r="A28" s="15">
        <v>24</v>
      </c>
      <c r="B28" s="15">
        <v>135</v>
      </c>
      <c r="C28" s="22" t="s">
        <v>99</v>
      </c>
      <c r="D28" s="20"/>
      <c r="E28" s="23">
        <v>399</v>
      </c>
      <c r="F28" s="23">
        <v>403</v>
      </c>
      <c r="G28" s="16">
        <f t="shared" si="0"/>
        <v>4</v>
      </c>
      <c r="H28" s="99">
        <f>G28*10</f>
        <v>40</v>
      </c>
      <c r="I28" s="20"/>
      <c r="J28" s="20"/>
    </row>
    <row r="29" spans="1:12" x14ac:dyDescent="0.55000000000000004">
      <c r="A29" s="15">
        <v>25</v>
      </c>
      <c r="B29" s="15">
        <v>136</v>
      </c>
      <c r="C29" s="22" t="s">
        <v>675</v>
      </c>
      <c r="D29" s="20"/>
      <c r="E29" s="15">
        <v>629</v>
      </c>
      <c r="F29" s="15">
        <v>633</v>
      </c>
      <c r="G29" s="16">
        <f t="shared" si="0"/>
        <v>4</v>
      </c>
      <c r="H29" s="99">
        <f t="shared" si="1"/>
        <v>40</v>
      </c>
      <c r="I29" s="25"/>
      <c r="J29" s="110"/>
    </row>
    <row r="30" spans="1:12" x14ac:dyDescent="0.55000000000000004">
      <c r="A30" s="15">
        <v>26</v>
      </c>
      <c r="B30" s="15">
        <v>137</v>
      </c>
      <c r="C30" s="27" t="s">
        <v>309</v>
      </c>
      <c r="D30" s="20"/>
      <c r="E30" s="23">
        <v>760</v>
      </c>
      <c r="F30" s="23">
        <v>769</v>
      </c>
      <c r="G30" s="16">
        <f t="shared" si="0"/>
        <v>9</v>
      </c>
      <c r="H30" s="99">
        <f t="shared" si="1"/>
        <v>90</v>
      </c>
      <c r="I30" s="18"/>
      <c r="J30" s="56"/>
    </row>
    <row r="31" spans="1:12" x14ac:dyDescent="0.55000000000000004">
      <c r="A31" s="15">
        <v>27</v>
      </c>
      <c r="B31" s="15">
        <v>138</v>
      </c>
      <c r="C31" s="22" t="s">
        <v>100</v>
      </c>
      <c r="D31" s="20"/>
      <c r="E31" s="15">
        <v>857</v>
      </c>
      <c r="F31" s="15">
        <v>867</v>
      </c>
      <c r="G31" s="42">
        <f t="shared" si="0"/>
        <v>10</v>
      </c>
      <c r="H31" s="108">
        <f t="shared" si="1"/>
        <v>100</v>
      </c>
      <c r="I31" s="20"/>
      <c r="J31" s="20"/>
    </row>
    <row r="32" spans="1:12" x14ac:dyDescent="0.55000000000000004">
      <c r="A32" s="32"/>
      <c r="B32" s="32"/>
      <c r="C32" s="28"/>
      <c r="D32" s="28"/>
      <c r="E32" s="32"/>
      <c r="F32" s="32"/>
      <c r="G32" s="32"/>
      <c r="H32" s="105"/>
      <c r="I32" s="28"/>
      <c r="J32" s="28"/>
    </row>
    <row r="33" spans="1:15" ht="30.75" x14ac:dyDescent="0.7">
      <c r="A33" s="285" t="s">
        <v>712</v>
      </c>
      <c r="B33" s="286"/>
      <c r="C33" s="286"/>
      <c r="D33" s="286"/>
      <c r="E33" s="286"/>
      <c r="F33" s="286"/>
      <c r="G33" s="286"/>
      <c r="H33" s="286"/>
      <c r="I33" s="286"/>
      <c r="J33" s="286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6" t="s">
        <v>83</v>
      </c>
      <c r="F34" s="39"/>
      <c r="G34" s="3" t="s">
        <v>2</v>
      </c>
      <c r="H34" s="120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2" t="s">
        <v>0</v>
      </c>
      <c r="F35" s="53" t="s">
        <v>1</v>
      </c>
      <c r="G35" s="9" t="s">
        <v>3</v>
      </c>
      <c r="H35" s="106" t="s">
        <v>4</v>
      </c>
      <c r="I35" s="13"/>
      <c r="J35" s="274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45">
        <v>1197</v>
      </c>
      <c r="F36" s="45">
        <v>1204</v>
      </c>
      <c r="G36" s="15">
        <f t="shared" ref="G36:G43" si="2">F36-E36</f>
        <v>7</v>
      </c>
      <c r="H36" s="107">
        <f>G36*10</f>
        <v>70</v>
      </c>
      <c r="I36" s="25"/>
      <c r="J36" s="41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54">
        <v>854</v>
      </c>
      <c r="F37" s="54">
        <v>860</v>
      </c>
      <c r="G37" s="15">
        <f t="shared" si="2"/>
        <v>6</v>
      </c>
      <c r="H37" s="107">
        <f t="shared" ref="H37:H50" si="3">G37*10</f>
        <v>60</v>
      </c>
      <c r="I37" s="20"/>
      <c r="J37" s="45"/>
    </row>
    <row r="38" spans="1:15" s="180" customFormat="1" x14ac:dyDescent="0.55000000000000004">
      <c r="A38" s="189">
        <v>30</v>
      </c>
      <c r="B38" s="189">
        <v>1311</v>
      </c>
      <c r="C38" s="190" t="s">
        <v>105</v>
      </c>
      <c r="D38" s="178"/>
      <c r="E38" s="162"/>
      <c r="F38" s="162"/>
      <c r="G38" s="15">
        <f t="shared" si="2"/>
        <v>0</v>
      </c>
      <c r="H38" s="163">
        <v>50</v>
      </c>
      <c r="I38" s="178"/>
      <c r="J38" s="166" t="s">
        <v>583</v>
      </c>
      <c r="L38" s="171">
        <v>53</v>
      </c>
      <c r="M38" s="180" t="s">
        <v>690</v>
      </c>
    </row>
    <row r="39" spans="1:15" x14ac:dyDescent="0.55000000000000004">
      <c r="A39" s="15">
        <v>31</v>
      </c>
      <c r="B39" s="15">
        <v>1312</v>
      </c>
      <c r="C39" s="22" t="s">
        <v>375</v>
      </c>
      <c r="D39" s="20"/>
      <c r="E39" s="45">
        <v>468</v>
      </c>
      <c r="F39" s="45">
        <v>475</v>
      </c>
      <c r="G39" s="15">
        <f t="shared" si="2"/>
        <v>7</v>
      </c>
      <c r="H39" s="107">
        <f t="shared" si="3"/>
        <v>70</v>
      </c>
      <c r="I39" s="20"/>
      <c r="J39" s="45"/>
    </row>
    <row r="40" spans="1:15" x14ac:dyDescent="0.55000000000000004">
      <c r="A40" s="15">
        <v>32</v>
      </c>
      <c r="B40" s="15">
        <v>141</v>
      </c>
      <c r="C40" s="22" t="s">
        <v>106</v>
      </c>
      <c r="D40" s="20"/>
      <c r="E40" s="45">
        <v>348</v>
      </c>
      <c r="F40" s="45">
        <v>352</v>
      </c>
      <c r="G40" s="15">
        <f t="shared" si="2"/>
        <v>4</v>
      </c>
      <c r="H40" s="107">
        <f t="shared" si="3"/>
        <v>40</v>
      </c>
      <c r="I40" s="25"/>
      <c r="J40" s="45"/>
    </row>
    <row r="41" spans="1:15" x14ac:dyDescent="0.55000000000000004">
      <c r="A41" s="15">
        <v>33</v>
      </c>
      <c r="B41" s="15">
        <v>142</v>
      </c>
      <c r="C41" s="22" t="s">
        <v>306</v>
      </c>
      <c r="D41" s="20"/>
      <c r="E41" s="45">
        <v>627</v>
      </c>
      <c r="F41" s="45">
        <v>633</v>
      </c>
      <c r="G41" s="15">
        <f t="shared" si="2"/>
        <v>6</v>
      </c>
      <c r="H41" s="107">
        <f t="shared" si="3"/>
        <v>60</v>
      </c>
      <c r="I41" s="20"/>
      <c r="J41" s="101"/>
    </row>
    <row r="42" spans="1:15" x14ac:dyDescent="0.55000000000000004">
      <c r="A42" s="42">
        <v>34</v>
      </c>
      <c r="B42" s="15">
        <v>143</v>
      </c>
      <c r="C42" s="22" t="s">
        <v>107</v>
      </c>
      <c r="D42" s="20"/>
      <c r="E42" s="45">
        <v>980</v>
      </c>
      <c r="F42" s="45">
        <v>994</v>
      </c>
      <c r="G42" s="15">
        <f t="shared" si="2"/>
        <v>14</v>
      </c>
      <c r="H42" s="107">
        <f t="shared" si="3"/>
        <v>140</v>
      </c>
      <c r="I42" s="25"/>
      <c r="J42" s="45"/>
    </row>
    <row r="43" spans="1:15" x14ac:dyDescent="0.55000000000000004">
      <c r="A43" s="15">
        <v>35</v>
      </c>
      <c r="B43" s="15">
        <v>144</v>
      </c>
      <c r="C43" s="22" t="s">
        <v>411</v>
      </c>
      <c r="D43" s="20"/>
      <c r="E43" s="45">
        <v>772</v>
      </c>
      <c r="F43" s="45">
        <v>784</v>
      </c>
      <c r="G43" s="15">
        <f t="shared" si="2"/>
        <v>12</v>
      </c>
      <c r="H43" s="107">
        <f t="shared" si="3"/>
        <v>120</v>
      </c>
      <c r="I43" s="20"/>
      <c r="J43" s="101"/>
    </row>
    <row r="44" spans="1:15" x14ac:dyDescent="0.55000000000000004">
      <c r="A44" s="15">
        <v>36</v>
      </c>
      <c r="B44" s="15">
        <v>145</v>
      </c>
      <c r="C44" s="22" t="s">
        <v>371</v>
      </c>
      <c r="D44" s="20"/>
      <c r="E44" s="54">
        <v>522</v>
      </c>
      <c r="F44" s="54">
        <v>527</v>
      </c>
      <c r="G44" s="15">
        <f>F44-E44</f>
        <v>5</v>
      </c>
      <c r="H44" s="107">
        <f>G44*10</f>
        <v>50</v>
      </c>
      <c r="I44" s="25"/>
      <c r="J44" s="45"/>
    </row>
    <row r="45" spans="1:15" x14ac:dyDescent="0.55000000000000004">
      <c r="A45" s="23">
        <v>37</v>
      </c>
      <c r="B45" s="23">
        <v>146</v>
      </c>
      <c r="C45" s="24" t="s">
        <v>324</v>
      </c>
      <c r="D45" s="25"/>
      <c r="E45" s="45">
        <v>701</v>
      </c>
      <c r="F45" s="45">
        <v>705</v>
      </c>
      <c r="G45" s="15">
        <f>F45-E45</f>
        <v>4</v>
      </c>
      <c r="H45" s="107">
        <f t="shared" si="3"/>
        <v>40</v>
      </c>
      <c r="I45" s="20"/>
      <c r="J45" s="103"/>
    </row>
    <row r="46" spans="1:15" x14ac:dyDescent="0.55000000000000004">
      <c r="A46" s="15">
        <v>38</v>
      </c>
      <c r="B46" s="15">
        <v>147</v>
      </c>
      <c r="C46" s="22" t="s">
        <v>370</v>
      </c>
      <c r="D46" s="20"/>
      <c r="E46" s="45">
        <v>581</v>
      </c>
      <c r="F46" s="45">
        <v>590</v>
      </c>
      <c r="G46" s="15">
        <f>F46-E46</f>
        <v>9</v>
      </c>
      <c r="H46" s="107">
        <f>G46*10</f>
        <v>90</v>
      </c>
      <c r="I46" s="25"/>
      <c r="J46" s="45"/>
    </row>
    <row r="47" spans="1:15" x14ac:dyDescent="0.55000000000000004">
      <c r="A47" s="15">
        <v>39</v>
      </c>
      <c r="B47" s="15">
        <v>148</v>
      </c>
      <c r="C47" s="22" t="s">
        <v>108</v>
      </c>
      <c r="D47" s="20"/>
      <c r="E47" s="45">
        <v>1104</v>
      </c>
      <c r="F47" s="45">
        <v>1114</v>
      </c>
      <c r="G47" s="15">
        <f>F47-E47</f>
        <v>10</v>
      </c>
      <c r="H47" s="107">
        <f>G47*10</f>
        <v>100</v>
      </c>
      <c r="I47" s="20"/>
      <c r="J47" s="20"/>
      <c r="O47" s="28"/>
    </row>
    <row r="48" spans="1:15" x14ac:dyDescent="0.55000000000000004">
      <c r="A48" s="15">
        <v>40</v>
      </c>
      <c r="B48" s="15">
        <v>149</v>
      </c>
      <c r="C48" s="22" t="s">
        <v>430</v>
      </c>
      <c r="D48" s="56"/>
      <c r="E48" s="45">
        <v>26</v>
      </c>
      <c r="F48" s="45">
        <v>26</v>
      </c>
      <c r="G48" s="15">
        <f>F48-E48</f>
        <v>0</v>
      </c>
      <c r="H48" s="107">
        <f>G48*10</f>
        <v>0</v>
      </c>
      <c r="I48" s="25"/>
      <c r="J48" s="101"/>
    </row>
    <row r="49" spans="1:10" x14ac:dyDescent="0.55000000000000004">
      <c r="A49" s="15">
        <v>41</v>
      </c>
      <c r="B49" s="15">
        <v>1410</v>
      </c>
      <c r="C49" s="22" t="s">
        <v>109</v>
      </c>
      <c r="D49" s="20"/>
      <c r="E49" s="45"/>
      <c r="F49" s="45"/>
      <c r="G49" s="15"/>
      <c r="H49" s="107"/>
      <c r="I49" s="45"/>
      <c r="J49" s="45" t="s">
        <v>450</v>
      </c>
    </row>
    <row r="50" spans="1:10" x14ac:dyDescent="0.55000000000000004">
      <c r="A50" s="15">
        <v>42</v>
      </c>
      <c r="B50" s="15">
        <v>1411</v>
      </c>
      <c r="C50" s="22" t="s">
        <v>110</v>
      </c>
      <c r="D50" s="20"/>
      <c r="E50" s="45">
        <v>40</v>
      </c>
      <c r="F50" s="45">
        <v>40</v>
      </c>
      <c r="G50" s="15">
        <f>F50-E50</f>
        <v>0</v>
      </c>
      <c r="H50" s="107">
        <f t="shared" si="3"/>
        <v>0</v>
      </c>
      <c r="I50" s="25"/>
      <c r="J50" s="45"/>
    </row>
    <row r="51" spans="1:10" x14ac:dyDescent="0.55000000000000004">
      <c r="A51" s="15">
        <v>43</v>
      </c>
      <c r="B51" s="15">
        <v>1412</v>
      </c>
      <c r="C51" s="22" t="s">
        <v>111</v>
      </c>
      <c r="D51" s="20"/>
      <c r="E51" s="15">
        <v>361</v>
      </c>
      <c r="F51" s="15">
        <v>363</v>
      </c>
      <c r="G51" s="15">
        <f>F51-E51</f>
        <v>2</v>
      </c>
      <c r="H51" s="108">
        <f>G51*10</f>
        <v>20</v>
      </c>
      <c r="I51" s="20"/>
      <c r="J51" s="45"/>
    </row>
    <row r="52" spans="1:10" s="81" customFormat="1" ht="27.75" x14ac:dyDescent="0.65">
      <c r="A52" s="77"/>
      <c r="B52" s="78"/>
      <c r="C52" s="74" t="s">
        <v>313</v>
      </c>
      <c r="D52" s="74"/>
      <c r="E52" s="78"/>
      <c r="F52" s="78"/>
      <c r="G52" s="78"/>
      <c r="H52" s="109">
        <f>SUM(H5:H51)</f>
        <v>2880</v>
      </c>
      <c r="I52" s="87" t="s">
        <v>4</v>
      </c>
      <c r="J52" s="80"/>
    </row>
    <row r="53" spans="1:10" x14ac:dyDescent="0.55000000000000004">
      <c r="A53" s="32"/>
      <c r="B53" s="32"/>
      <c r="C53" s="28"/>
      <c r="D53" s="28"/>
      <c r="E53" s="32"/>
      <c r="F53" s="32"/>
      <c r="G53" s="32"/>
      <c r="H53" s="32"/>
      <c r="I53" s="28"/>
      <c r="J53" s="32"/>
    </row>
    <row r="54" spans="1:10" x14ac:dyDescent="0.55000000000000004">
      <c r="B54" s="300" t="s">
        <v>584</v>
      </c>
      <c r="C54" s="301"/>
      <c r="D54" s="301"/>
      <c r="E54" s="301"/>
      <c r="F54" s="301"/>
    </row>
    <row r="55" spans="1:10" x14ac:dyDescent="0.55000000000000004">
      <c r="F55" s="32"/>
    </row>
    <row r="56" spans="1:10" x14ac:dyDescent="0.55000000000000004">
      <c r="E56" s="28"/>
      <c r="G56" s="32"/>
      <c r="H56" s="57"/>
      <c r="I56" s="28"/>
      <c r="J56" s="28"/>
    </row>
  </sheetData>
  <mergeCells count="3">
    <mergeCell ref="C16:D16"/>
    <mergeCell ref="B54:F54"/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28" workbookViewId="0">
      <selection activeCell="J60" sqref="J60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9" style="1"/>
    <col min="4" max="4" width="18.25" style="1" customWidth="1"/>
    <col min="5" max="5" width="8.5" style="1" customWidth="1"/>
    <col min="6" max="6" width="8.25" style="1" customWidth="1"/>
    <col min="7" max="7" width="7.25" style="1" customWidth="1"/>
    <col min="8" max="8" width="12.625" style="1" bestFit="1" customWidth="1"/>
    <col min="9" max="9" width="0.625" style="1" customWidth="1"/>
    <col min="10" max="10" width="12.75" style="1" customWidth="1"/>
    <col min="11" max="16384" width="9" style="1"/>
  </cols>
  <sheetData>
    <row r="1" spans="1:11" ht="30.75" x14ac:dyDescent="0.7">
      <c r="B1" s="34" t="s">
        <v>78</v>
      </c>
      <c r="C1" s="2"/>
      <c r="D1" s="2" t="s">
        <v>79</v>
      </c>
      <c r="E1" s="2"/>
      <c r="F1" s="2"/>
      <c r="G1" s="2"/>
    </row>
    <row r="2" spans="1:11" ht="30.75" x14ac:dyDescent="0.7">
      <c r="A2" s="315" t="s">
        <v>713</v>
      </c>
      <c r="B2" s="316"/>
      <c r="C2" s="316"/>
      <c r="D2" s="316"/>
      <c r="E2" s="316"/>
      <c r="F2" s="316"/>
      <c r="G2" s="316"/>
      <c r="H2" s="316"/>
      <c r="I2" s="316"/>
      <c r="J2" s="316"/>
    </row>
    <row r="3" spans="1:11" x14ac:dyDescent="0.55000000000000004">
      <c r="A3" s="3" t="s">
        <v>6</v>
      </c>
      <c r="B3" s="3" t="s">
        <v>80</v>
      </c>
      <c r="C3" s="4" t="s">
        <v>112</v>
      </c>
      <c r="D3" s="5" t="s">
        <v>82</v>
      </c>
      <c r="E3" s="6" t="s">
        <v>102</v>
      </c>
      <c r="F3" s="7"/>
      <c r="G3" s="3" t="s">
        <v>2</v>
      </c>
      <c r="H3" s="6" t="s">
        <v>64</v>
      </c>
      <c r="I3" s="5"/>
      <c r="J3" s="3" t="s">
        <v>5</v>
      </c>
    </row>
    <row r="4" spans="1:11" x14ac:dyDescent="0.55000000000000004">
      <c r="A4" s="125" t="s">
        <v>7</v>
      </c>
      <c r="B4" s="125"/>
      <c r="C4" s="126"/>
      <c r="D4" s="117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4"/>
    </row>
    <row r="5" spans="1:11" s="180" customFormat="1" x14ac:dyDescent="0.55000000000000004">
      <c r="A5" s="164">
        <v>1</v>
      </c>
      <c r="B5" s="164">
        <v>111</v>
      </c>
      <c r="C5" s="183" t="s">
        <v>456</v>
      </c>
      <c r="D5" s="182"/>
      <c r="E5" s="159">
        <v>870</v>
      </c>
      <c r="F5" s="159">
        <v>870</v>
      </c>
      <c r="G5" s="160">
        <f>F5-E5</f>
        <v>0</v>
      </c>
      <c r="H5" s="161">
        <f>G5*5</f>
        <v>0</v>
      </c>
      <c r="I5" s="182"/>
      <c r="J5" s="280" t="s">
        <v>697</v>
      </c>
      <c r="K5" s="180" t="s">
        <v>211</v>
      </c>
    </row>
    <row r="6" spans="1:11" x14ac:dyDescent="0.55000000000000004">
      <c r="A6" s="47">
        <v>2</v>
      </c>
      <c r="B6" s="47">
        <v>112</v>
      </c>
      <c r="C6" s="66" t="s">
        <v>85</v>
      </c>
      <c r="D6" s="48"/>
      <c r="E6" s="45">
        <v>1302</v>
      </c>
      <c r="F6" s="45">
        <v>1409</v>
      </c>
      <c r="G6" s="16">
        <f t="shared" ref="G6:G11" si="0">F6-E6</f>
        <v>107</v>
      </c>
      <c r="H6" s="107">
        <f>G6*5</f>
        <v>535</v>
      </c>
      <c r="I6" s="20"/>
      <c r="J6" s="45"/>
    </row>
    <row r="7" spans="1:11" x14ac:dyDescent="0.55000000000000004">
      <c r="A7" s="23">
        <v>3</v>
      </c>
      <c r="B7" s="23">
        <v>113</v>
      </c>
      <c r="C7" s="24" t="s">
        <v>456</v>
      </c>
      <c r="D7" s="25"/>
      <c r="E7" s="54">
        <v>937</v>
      </c>
      <c r="F7" s="54">
        <v>937</v>
      </c>
      <c r="G7" s="16">
        <f t="shared" si="0"/>
        <v>0</v>
      </c>
      <c r="H7" s="107">
        <f t="shared" ref="H7:H31" si="1">G7*5</f>
        <v>0</v>
      </c>
      <c r="I7" s="25"/>
      <c r="J7" s="102" t="s">
        <v>692</v>
      </c>
    </row>
    <row r="8" spans="1:11" x14ac:dyDescent="0.55000000000000004">
      <c r="A8" s="15">
        <v>4</v>
      </c>
      <c r="B8" s="15">
        <v>114</v>
      </c>
      <c r="C8" s="129" t="s">
        <v>86</v>
      </c>
      <c r="D8" s="130"/>
      <c r="E8" s="45">
        <v>4013</v>
      </c>
      <c r="F8" s="45">
        <v>4248</v>
      </c>
      <c r="G8" s="16">
        <f t="shared" si="0"/>
        <v>235</v>
      </c>
      <c r="H8" s="107">
        <f t="shared" si="1"/>
        <v>1175</v>
      </c>
      <c r="I8" s="20"/>
      <c r="J8" s="111"/>
    </row>
    <row r="9" spans="1:11" x14ac:dyDescent="0.55000000000000004">
      <c r="A9" s="16">
        <v>5</v>
      </c>
      <c r="B9" s="16">
        <v>115</v>
      </c>
      <c r="C9" s="17" t="s">
        <v>87</v>
      </c>
      <c r="D9" s="18"/>
      <c r="E9" s="45">
        <v>4656</v>
      </c>
      <c r="F9" s="45">
        <v>4819</v>
      </c>
      <c r="G9" s="16">
        <f t="shared" si="0"/>
        <v>163</v>
      </c>
      <c r="H9" s="107">
        <f t="shared" si="1"/>
        <v>815</v>
      </c>
      <c r="I9" s="25"/>
      <c r="J9" s="15"/>
    </row>
    <row r="10" spans="1:11" x14ac:dyDescent="0.55000000000000004">
      <c r="A10" s="15">
        <v>6</v>
      </c>
      <c r="B10" s="15">
        <v>116</v>
      </c>
      <c r="C10" s="44" t="s">
        <v>498</v>
      </c>
      <c r="D10" s="20"/>
      <c r="E10" s="45">
        <v>1988</v>
      </c>
      <c r="F10" s="45">
        <v>2003</v>
      </c>
      <c r="G10" s="16">
        <f t="shared" si="0"/>
        <v>15</v>
      </c>
      <c r="H10" s="107">
        <f t="shared" si="1"/>
        <v>75</v>
      </c>
      <c r="I10" s="20"/>
      <c r="J10" s="127"/>
    </row>
    <row r="11" spans="1:11" s="180" customFormat="1" x14ac:dyDescent="0.55000000000000004">
      <c r="A11" s="175">
        <v>7</v>
      </c>
      <c r="B11" s="202">
        <v>117</v>
      </c>
      <c r="C11" s="203" t="s">
        <v>94</v>
      </c>
      <c r="D11" s="204"/>
      <c r="E11" s="205">
        <v>1968</v>
      </c>
      <c r="F11" s="205">
        <v>2071</v>
      </c>
      <c r="G11" s="206">
        <f t="shared" si="0"/>
        <v>103</v>
      </c>
      <c r="H11" s="207">
        <f t="shared" si="1"/>
        <v>515</v>
      </c>
      <c r="I11" s="208"/>
      <c r="J11" s="209"/>
    </row>
    <row r="12" spans="1:11" x14ac:dyDescent="0.55000000000000004">
      <c r="A12" s="15">
        <v>8</v>
      </c>
      <c r="B12" s="15">
        <v>121</v>
      </c>
      <c r="C12" s="22" t="s">
        <v>89</v>
      </c>
      <c r="D12" s="20"/>
      <c r="E12" s="45">
        <v>763</v>
      </c>
      <c r="F12" s="45">
        <v>798</v>
      </c>
      <c r="G12" s="16">
        <f t="shared" ref="G12:G17" si="2">F12-E12</f>
        <v>35</v>
      </c>
      <c r="H12" s="107">
        <f t="shared" si="1"/>
        <v>175</v>
      </c>
      <c r="I12" s="20"/>
      <c r="J12" s="45"/>
    </row>
    <row r="13" spans="1:11" x14ac:dyDescent="0.55000000000000004">
      <c r="A13" s="15">
        <v>9</v>
      </c>
      <c r="B13" s="15">
        <v>122</v>
      </c>
      <c r="C13" s="22" t="s">
        <v>90</v>
      </c>
      <c r="D13" s="20"/>
      <c r="E13" s="45">
        <v>3978</v>
      </c>
      <c r="F13" s="45">
        <v>4281</v>
      </c>
      <c r="G13" s="16">
        <f t="shared" si="2"/>
        <v>303</v>
      </c>
      <c r="H13" s="107">
        <f t="shared" si="1"/>
        <v>1515</v>
      </c>
      <c r="I13" s="25"/>
      <c r="J13" s="54"/>
    </row>
    <row r="14" spans="1:11" x14ac:dyDescent="0.55000000000000004">
      <c r="A14" s="15">
        <v>10</v>
      </c>
      <c r="B14" s="15">
        <v>123</v>
      </c>
      <c r="C14" s="22" t="s">
        <v>684</v>
      </c>
      <c r="D14" s="20"/>
      <c r="E14" s="45">
        <v>376</v>
      </c>
      <c r="F14" s="45">
        <v>472</v>
      </c>
      <c r="G14" s="16">
        <f t="shared" si="2"/>
        <v>96</v>
      </c>
      <c r="H14" s="107">
        <f t="shared" si="1"/>
        <v>480</v>
      </c>
      <c r="I14" s="20"/>
      <c r="J14" s="264"/>
    </row>
    <row r="15" spans="1:11" x14ac:dyDescent="0.55000000000000004">
      <c r="A15" s="15">
        <v>11</v>
      </c>
      <c r="B15" s="15">
        <v>124</v>
      </c>
      <c r="C15" s="22" t="s">
        <v>91</v>
      </c>
      <c r="D15" s="20"/>
      <c r="E15" s="45">
        <v>165</v>
      </c>
      <c r="F15" s="45">
        <v>165</v>
      </c>
      <c r="G15" s="16">
        <f t="shared" si="2"/>
        <v>0</v>
      </c>
      <c r="H15" s="107">
        <f t="shared" si="1"/>
        <v>0</v>
      </c>
      <c r="I15" s="25"/>
      <c r="J15" s="20"/>
    </row>
    <row r="16" spans="1:11" x14ac:dyDescent="0.55000000000000004">
      <c r="A16" s="15">
        <v>12</v>
      </c>
      <c r="B16" s="15">
        <v>125</v>
      </c>
      <c r="C16" s="293" t="s">
        <v>467</v>
      </c>
      <c r="D16" s="294"/>
      <c r="E16" s="45">
        <v>603</v>
      </c>
      <c r="F16" s="45">
        <v>632</v>
      </c>
      <c r="G16" s="16">
        <f t="shared" si="2"/>
        <v>29</v>
      </c>
      <c r="H16" s="107">
        <f t="shared" si="1"/>
        <v>145</v>
      </c>
      <c r="I16" s="20"/>
      <c r="J16" s="56"/>
    </row>
    <row r="17" spans="1:10" x14ac:dyDescent="0.55000000000000004">
      <c r="A17" s="15">
        <v>13</v>
      </c>
      <c r="B17" s="15">
        <v>126</v>
      </c>
      <c r="C17" s="22" t="s">
        <v>373</v>
      </c>
      <c r="D17" s="20"/>
      <c r="E17" s="45">
        <v>1748</v>
      </c>
      <c r="F17" s="45">
        <v>1850</v>
      </c>
      <c r="G17" s="16">
        <f t="shared" si="2"/>
        <v>102</v>
      </c>
      <c r="H17" s="107">
        <f t="shared" si="1"/>
        <v>510</v>
      </c>
      <c r="I17" s="25"/>
      <c r="J17" s="41"/>
    </row>
    <row r="18" spans="1:10" x14ac:dyDescent="0.55000000000000004">
      <c r="A18" s="16">
        <v>14</v>
      </c>
      <c r="B18" s="16">
        <v>127</v>
      </c>
      <c r="C18" s="17" t="s">
        <v>92</v>
      </c>
      <c r="D18" s="18"/>
      <c r="E18" s="45">
        <v>1537</v>
      </c>
      <c r="F18" s="45">
        <v>1621</v>
      </c>
      <c r="G18" s="16">
        <f t="shared" ref="G18:G24" si="3">F18-E18</f>
        <v>84</v>
      </c>
      <c r="H18" s="107">
        <f>G18*5</f>
        <v>420</v>
      </c>
      <c r="I18" s="20"/>
      <c r="J18" s="41"/>
    </row>
    <row r="19" spans="1:10" x14ac:dyDescent="0.55000000000000004">
      <c r="A19" s="16">
        <v>15</v>
      </c>
      <c r="B19" s="16">
        <v>128</v>
      </c>
      <c r="C19" s="85" t="s">
        <v>674</v>
      </c>
      <c r="D19" s="18"/>
      <c r="E19" s="45">
        <v>983</v>
      </c>
      <c r="F19" s="45">
        <v>1087</v>
      </c>
      <c r="G19" s="16">
        <f>F19-E19</f>
        <v>104</v>
      </c>
      <c r="H19" s="107">
        <f>G19*5</f>
        <v>520</v>
      </c>
      <c r="I19" s="44"/>
      <c r="J19" s="212"/>
    </row>
    <row r="20" spans="1:10" x14ac:dyDescent="0.55000000000000004">
      <c r="A20" s="15">
        <v>16</v>
      </c>
      <c r="B20" s="15">
        <v>129</v>
      </c>
      <c r="C20" s="44" t="s">
        <v>93</v>
      </c>
      <c r="D20" s="20"/>
      <c r="E20" s="45">
        <v>1424</v>
      </c>
      <c r="F20" s="45">
        <v>1429</v>
      </c>
      <c r="G20" s="16">
        <f t="shared" ref="G20" si="4">F20-E20</f>
        <v>5</v>
      </c>
      <c r="H20" s="107">
        <f t="shared" ref="H20" si="5">G20*5</f>
        <v>25</v>
      </c>
      <c r="I20" s="44"/>
      <c r="J20" s="15"/>
    </row>
    <row r="21" spans="1:10" s="180" customFormat="1" x14ac:dyDescent="0.55000000000000004">
      <c r="A21" s="175">
        <v>17</v>
      </c>
      <c r="B21" s="175">
        <v>1210</v>
      </c>
      <c r="C21" s="176" t="s">
        <v>325</v>
      </c>
      <c r="D21" s="177"/>
      <c r="E21" s="162">
        <v>914</v>
      </c>
      <c r="F21" s="162">
        <v>1018</v>
      </c>
      <c r="G21" s="160">
        <f t="shared" si="3"/>
        <v>104</v>
      </c>
      <c r="H21" s="163">
        <f t="shared" si="1"/>
        <v>520</v>
      </c>
      <c r="I21" s="178"/>
      <c r="J21" s="179"/>
    </row>
    <row r="22" spans="1:10" x14ac:dyDescent="0.55000000000000004">
      <c r="A22" s="15">
        <v>18</v>
      </c>
      <c r="B22" s="15">
        <v>1211</v>
      </c>
      <c r="C22" s="22" t="s">
        <v>377</v>
      </c>
      <c r="D22" s="20"/>
      <c r="E22" s="45">
        <v>5623</v>
      </c>
      <c r="F22" s="45">
        <v>5777</v>
      </c>
      <c r="G22" s="16">
        <f t="shared" si="3"/>
        <v>154</v>
      </c>
      <c r="H22" s="107">
        <f t="shared" si="1"/>
        <v>770</v>
      </c>
      <c r="I22" s="20"/>
      <c r="J22" s="20"/>
    </row>
    <row r="23" spans="1:10" x14ac:dyDescent="0.55000000000000004">
      <c r="A23" s="15">
        <v>19</v>
      </c>
      <c r="B23" s="15">
        <v>1212</v>
      </c>
      <c r="C23" s="22" t="s">
        <v>113</v>
      </c>
      <c r="D23" s="20"/>
      <c r="E23" s="45">
        <v>1812</v>
      </c>
      <c r="F23" s="45">
        <v>1902</v>
      </c>
      <c r="G23" s="16">
        <f t="shared" si="3"/>
        <v>90</v>
      </c>
      <c r="H23" s="107">
        <f>G23*5</f>
        <v>450</v>
      </c>
      <c r="I23" s="25"/>
      <c r="J23" s="41"/>
    </row>
    <row r="24" spans="1:10" x14ac:dyDescent="0.55000000000000004">
      <c r="A24" s="15">
        <v>20</v>
      </c>
      <c r="B24" s="15">
        <v>131</v>
      </c>
      <c r="C24" s="22" t="s">
        <v>96</v>
      </c>
      <c r="D24" s="20"/>
      <c r="E24" s="45">
        <v>2431</v>
      </c>
      <c r="F24" s="45">
        <v>2559</v>
      </c>
      <c r="G24" s="16">
        <f t="shared" si="3"/>
        <v>128</v>
      </c>
      <c r="H24" s="107">
        <f>G24*5</f>
        <v>640</v>
      </c>
      <c r="I24" s="20"/>
      <c r="J24" s="45"/>
    </row>
    <row r="25" spans="1:10" x14ac:dyDescent="0.55000000000000004">
      <c r="A25" s="15">
        <v>21</v>
      </c>
      <c r="B25" s="15">
        <v>132</v>
      </c>
      <c r="C25" s="55" t="s">
        <v>114</v>
      </c>
      <c r="D25" s="56"/>
      <c r="E25" s="45">
        <v>2255</v>
      </c>
      <c r="F25" s="45">
        <v>2300</v>
      </c>
      <c r="G25" s="16">
        <f t="shared" ref="G25:G29" si="6">F25-E25</f>
        <v>45</v>
      </c>
      <c r="H25" s="107">
        <f t="shared" si="1"/>
        <v>225</v>
      </c>
      <c r="I25" s="25"/>
      <c r="J25" s="100"/>
    </row>
    <row r="26" spans="1:10" x14ac:dyDescent="0.55000000000000004">
      <c r="A26" s="15">
        <v>22</v>
      </c>
      <c r="B26" s="15">
        <v>133</v>
      </c>
      <c r="C26" s="22" t="s">
        <v>98</v>
      </c>
      <c r="D26" s="20"/>
      <c r="E26" s="45">
        <v>1314</v>
      </c>
      <c r="F26" s="45">
        <v>1371</v>
      </c>
      <c r="G26" s="16">
        <f t="shared" si="6"/>
        <v>57</v>
      </c>
      <c r="H26" s="107">
        <f t="shared" si="1"/>
        <v>285</v>
      </c>
      <c r="I26" s="20"/>
      <c r="J26" s="20"/>
    </row>
    <row r="27" spans="1:10" s="180" customFormat="1" x14ac:dyDescent="0.55000000000000004">
      <c r="A27" s="164">
        <v>23</v>
      </c>
      <c r="B27" s="164">
        <v>134</v>
      </c>
      <c r="C27" s="181" t="s">
        <v>456</v>
      </c>
      <c r="D27" s="182"/>
      <c r="E27" s="162">
        <v>2901</v>
      </c>
      <c r="F27" s="162">
        <v>2901</v>
      </c>
      <c r="G27" s="160">
        <f t="shared" si="6"/>
        <v>0</v>
      </c>
      <c r="H27" s="163">
        <f t="shared" si="1"/>
        <v>0</v>
      </c>
      <c r="I27" s="178"/>
      <c r="J27" s="272" t="s">
        <v>693</v>
      </c>
    </row>
    <row r="28" spans="1:10" x14ac:dyDescent="0.55000000000000004">
      <c r="A28" s="15">
        <v>24</v>
      </c>
      <c r="B28" s="15">
        <v>135</v>
      </c>
      <c r="C28" s="22" t="s">
        <v>99</v>
      </c>
      <c r="D28" s="20"/>
      <c r="E28" s="45">
        <v>805</v>
      </c>
      <c r="F28" s="45">
        <v>866</v>
      </c>
      <c r="G28" s="16">
        <f t="shared" si="6"/>
        <v>61</v>
      </c>
      <c r="H28" s="107">
        <f t="shared" si="1"/>
        <v>305</v>
      </c>
      <c r="I28" s="20"/>
      <c r="J28" s="20"/>
    </row>
    <row r="29" spans="1:10" x14ac:dyDescent="0.55000000000000004">
      <c r="A29" s="15">
        <v>25</v>
      </c>
      <c r="B29" s="15">
        <v>136</v>
      </c>
      <c r="C29" s="22" t="s">
        <v>675</v>
      </c>
      <c r="D29" s="20"/>
      <c r="E29" s="45">
        <v>1105</v>
      </c>
      <c r="F29" s="45">
        <v>1177</v>
      </c>
      <c r="G29" s="16">
        <f t="shared" si="6"/>
        <v>72</v>
      </c>
      <c r="H29" s="107">
        <f t="shared" si="1"/>
        <v>360</v>
      </c>
      <c r="I29" s="25"/>
      <c r="J29" s="110"/>
    </row>
    <row r="30" spans="1:10" s="180" customFormat="1" x14ac:dyDescent="0.55000000000000004">
      <c r="A30" s="164">
        <v>26</v>
      </c>
      <c r="B30" s="164">
        <v>137</v>
      </c>
      <c r="C30" s="200" t="s">
        <v>309</v>
      </c>
      <c r="D30" s="182"/>
      <c r="E30" s="162">
        <v>4301</v>
      </c>
      <c r="F30" s="162">
        <v>4466</v>
      </c>
      <c r="G30" s="160">
        <f t="shared" ref="G30:G37" si="7">F30-E30</f>
        <v>165</v>
      </c>
      <c r="H30" s="163">
        <f>G30*5</f>
        <v>825</v>
      </c>
      <c r="I30" s="182"/>
      <c r="J30" s="201"/>
    </row>
    <row r="31" spans="1:10" s="180" customFormat="1" x14ac:dyDescent="0.55000000000000004">
      <c r="A31" s="164">
        <v>27</v>
      </c>
      <c r="B31" s="164">
        <v>138</v>
      </c>
      <c r="C31" s="181" t="s">
        <v>100</v>
      </c>
      <c r="D31" s="182"/>
      <c r="E31" s="164">
        <v>4631</v>
      </c>
      <c r="F31" s="164">
        <v>4932</v>
      </c>
      <c r="G31" s="164">
        <f t="shared" si="7"/>
        <v>301</v>
      </c>
      <c r="H31" s="161">
        <f t="shared" si="1"/>
        <v>1505</v>
      </c>
      <c r="I31" s="182"/>
      <c r="J31" s="182"/>
    </row>
    <row r="32" spans="1:10" x14ac:dyDescent="0.55000000000000004">
      <c r="A32" s="3" t="s">
        <v>6</v>
      </c>
      <c r="B32" s="3" t="s">
        <v>80</v>
      </c>
      <c r="C32" s="4" t="s">
        <v>115</v>
      </c>
      <c r="D32" s="5" t="s">
        <v>82</v>
      </c>
      <c r="E32" s="6" t="s">
        <v>63</v>
      </c>
      <c r="F32" s="7"/>
      <c r="G32" s="3" t="s">
        <v>2</v>
      </c>
      <c r="H32" s="88" t="s">
        <v>64</v>
      </c>
      <c r="I32" s="7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9" t="s">
        <v>3</v>
      </c>
      <c r="H33" s="169" t="s">
        <v>4</v>
      </c>
      <c r="I33" s="98"/>
      <c r="J33" s="11"/>
    </row>
    <row r="34" spans="1:10" s="180" customFormat="1" x14ac:dyDescent="0.55000000000000004">
      <c r="A34" s="164">
        <v>28</v>
      </c>
      <c r="B34" s="160">
        <v>139</v>
      </c>
      <c r="C34" s="199" t="s">
        <v>103</v>
      </c>
      <c r="D34" s="191"/>
      <c r="E34" s="159">
        <v>1334</v>
      </c>
      <c r="F34" s="159">
        <v>1402</v>
      </c>
      <c r="G34" s="160">
        <f t="shared" si="7"/>
        <v>68</v>
      </c>
      <c r="H34" s="163">
        <f>G34*5</f>
        <v>340</v>
      </c>
      <c r="I34" s="182"/>
      <c r="J34" s="159"/>
    </row>
    <row r="35" spans="1:10" x14ac:dyDescent="0.55000000000000004">
      <c r="A35" s="15">
        <v>29</v>
      </c>
      <c r="B35" s="15">
        <v>1310</v>
      </c>
      <c r="C35" s="22" t="s">
        <v>104</v>
      </c>
      <c r="D35" s="20"/>
      <c r="E35" s="45">
        <v>2161</v>
      </c>
      <c r="F35" s="45">
        <v>2273</v>
      </c>
      <c r="G35" s="16">
        <f t="shared" si="7"/>
        <v>112</v>
      </c>
      <c r="H35" s="107">
        <f t="shared" ref="H35:H37" si="8">G35*5</f>
        <v>560</v>
      </c>
      <c r="I35" s="25"/>
      <c r="J35" s="45"/>
    </row>
    <row r="36" spans="1:10" x14ac:dyDescent="0.55000000000000004">
      <c r="A36" s="23">
        <v>30</v>
      </c>
      <c r="B36" s="23">
        <v>1311</v>
      </c>
      <c r="C36" s="24" t="s">
        <v>105</v>
      </c>
      <c r="D36" s="25"/>
      <c r="E36" s="54">
        <v>373</v>
      </c>
      <c r="F36" s="54">
        <v>374</v>
      </c>
      <c r="G36" s="16">
        <f t="shared" si="7"/>
        <v>1</v>
      </c>
      <c r="H36" s="107">
        <f t="shared" si="8"/>
        <v>5</v>
      </c>
      <c r="I36" s="20"/>
      <c r="J36" s="54"/>
    </row>
    <row r="37" spans="1:10" x14ac:dyDescent="0.55000000000000004">
      <c r="A37" s="15">
        <v>31</v>
      </c>
      <c r="B37" s="15">
        <v>1312</v>
      </c>
      <c r="C37" s="22" t="s">
        <v>376</v>
      </c>
      <c r="D37" s="20"/>
      <c r="E37" s="45">
        <v>1031</v>
      </c>
      <c r="F37" s="45">
        <v>1078</v>
      </c>
      <c r="G37" s="15">
        <f t="shared" si="7"/>
        <v>47</v>
      </c>
      <c r="H37" s="108">
        <f t="shared" si="8"/>
        <v>235</v>
      </c>
      <c r="I37" s="20"/>
      <c r="J37" s="45"/>
    </row>
    <row r="38" spans="1:10" s="180" customFormat="1" x14ac:dyDescent="0.55000000000000004">
      <c r="A38" s="164">
        <v>32</v>
      </c>
      <c r="B38" s="164">
        <v>141</v>
      </c>
      <c r="C38" s="181" t="s">
        <v>106</v>
      </c>
      <c r="D38" s="182"/>
      <c r="E38" s="162">
        <v>1558</v>
      </c>
      <c r="F38" s="162">
        <v>1627</v>
      </c>
      <c r="G38" s="160">
        <f>F38-E38</f>
        <v>69</v>
      </c>
      <c r="H38" s="163">
        <f t="shared" ref="H38:H49" si="9">G38*5</f>
        <v>345</v>
      </c>
      <c r="I38" s="182"/>
      <c r="J38" s="162"/>
    </row>
    <row r="39" spans="1:10" x14ac:dyDescent="0.55000000000000004">
      <c r="A39" s="15">
        <v>33</v>
      </c>
      <c r="B39" s="15">
        <v>142</v>
      </c>
      <c r="C39" s="22" t="s">
        <v>306</v>
      </c>
      <c r="D39" s="20"/>
      <c r="E39" s="45">
        <v>1277</v>
      </c>
      <c r="F39" s="45">
        <v>1344</v>
      </c>
      <c r="G39" s="160">
        <f>F39-E39</f>
        <v>67</v>
      </c>
      <c r="H39" s="163">
        <f t="shared" si="9"/>
        <v>335</v>
      </c>
      <c r="I39" s="25"/>
      <c r="J39" s="101"/>
    </row>
    <row r="40" spans="1:10" x14ac:dyDescent="0.55000000000000004">
      <c r="A40" s="15">
        <v>34</v>
      </c>
      <c r="B40" s="15">
        <v>143</v>
      </c>
      <c r="C40" s="22" t="s">
        <v>107</v>
      </c>
      <c r="D40" s="20"/>
      <c r="E40" s="45">
        <v>1589</v>
      </c>
      <c r="F40" s="45">
        <v>1664</v>
      </c>
      <c r="G40" s="16">
        <f t="shared" ref="G40:G46" si="10">F40-E40</f>
        <v>75</v>
      </c>
      <c r="H40" s="107">
        <f t="shared" si="9"/>
        <v>375</v>
      </c>
      <c r="I40" s="20"/>
      <c r="J40" s="45"/>
    </row>
    <row r="41" spans="1:10" s="180" customFormat="1" x14ac:dyDescent="0.55000000000000004">
      <c r="A41" s="197">
        <v>35</v>
      </c>
      <c r="B41" s="164">
        <v>144</v>
      </c>
      <c r="C41" s="181" t="s">
        <v>413</v>
      </c>
      <c r="D41" s="182"/>
      <c r="E41" s="162">
        <v>1160</v>
      </c>
      <c r="F41" s="162">
        <v>1231</v>
      </c>
      <c r="G41" s="160">
        <f t="shared" si="10"/>
        <v>71</v>
      </c>
      <c r="H41" s="163">
        <f t="shared" si="9"/>
        <v>355</v>
      </c>
      <c r="I41" s="178"/>
      <c r="J41" s="195"/>
    </row>
    <row r="42" spans="1:10" x14ac:dyDescent="0.55000000000000004">
      <c r="A42" s="15">
        <v>36</v>
      </c>
      <c r="B42" s="15">
        <v>145</v>
      </c>
      <c r="C42" s="22" t="s">
        <v>372</v>
      </c>
      <c r="D42" s="20"/>
      <c r="E42" s="45">
        <v>1445</v>
      </c>
      <c r="F42" s="45">
        <v>1519</v>
      </c>
      <c r="G42" s="16">
        <f>F42-E42</f>
        <v>74</v>
      </c>
      <c r="H42" s="107">
        <f t="shared" si="9"/>
        <v>370</v>
      </c>
      <c r="I42" s="20"/>
      <c r="J42" s="45"/>
    </row>
    <row r="43" spans="1:10" x14ac:dyDescent="0.55000000000000004">
      <c r="A43" s="23">
        <v>37</v>
      </c>
      <c r="B43" s="23">
        <v>146</v>
      </c>
      <c r="C43" s="24" t="s">
        <v>324</v>
      </c>
      <c r="D43" s="25"/>
      <c r="E43" s="54">
        <v>2063</v>
      </c>
      <c r="F43" s="54">
        <v>2158</v>
      </c>
      <c r="G43" s="16">
        <f t="shared" si="10"/>
        <v>95</v>
      </c>
      <c r="H43" s="107">
        <f t="shared" si="9"/>
        <v>475</v>
      </c>
      <c r="I43" s="25"/>
      <c r="J43" s="103"/>
    </row>
    <row r="44" spans="1:10" x14ac:dyDescent="0.55000000000000004">
      <c r="A44" s="15">
        <v>38</v>
      </c>
      <c r="B44" s="15">
        <v>147</v>
      </c>
      <c r="C44" s="22" t="s">
        <v>370</v>
      </c>
      <c r="D44" s="20"/>
      <c r="E44" s="45">
        <v>1950</v>
      </c>
      <c r="F44" s="45">
        <v>2019</v>
      </c>
      <c r="G44" s="16">
        <f t="shared" si="10"/>
        <v>69</v>
      </c>
      <c r="H44" s="107">
        <f t="shared" si="9"/>
        <v>345</v>
      </c>
      <c r="I44" s="20"/>
      <c r="J44" s="45"/>
    </row>
    <row r="45" spans="1:10" x14ac:dyDescent="0.55000000000000004">
      <c r="A45" s="15">
        <v>39</v>
      </c>
      <c r="B45" s="15">
        <v>148</v>
      </c>
      <c r="C45" s="22" t="s">
        <v>108</v>
      </c>
      <c r="D45" s="20"/>
      <c r="E45" s="45">
        <v>4068</v>
      </c>
      <c r="F45" s="45">
        <v>4228</v>
      </c>
      <c r="G45" s="16">
        <f t="shared" si="10"/>
        <v>160</v>
      </c>
      <c r="H45" s="107">
        <f t="shared" si="9"/>
        <v>800</v>
      </c>
      <c r="I45" s="25"/>
      <c r="J45" s="101"/>
    </row>
    <row r="46" spans="1:10" x14ac:dyDescent="0.55000000000000004">
      <c r="A46" s="15">
        <v>40</v>
      </c>
      <c r="B46" s="15">
        <v>149</v>
      </c>
      <c r="C46" s="55" t="s">
        <v>430</v>
      </c>
      <c r="D46" s="56"/>
      <c r="E46" s="45">
        <v>1033</v>
      </c>
      <c r="F46" s="45">
        <v>1102</v>
      </c>
      <c r="G46" s="16">
        <f t="shared" si="10"/>
        <v>69</v>
      </c>
      <c r="H46" s="107">
        <f t="shared" si="9"/>
        <v>345</v>
      </c>
      <c r="I46" s="20"/>
      <c r="J46" s="101" t="s">
        <v>328</v>
      </c>
    </row>
    <row r="47" spans="1:10" x14ac:dyDescent="0.55000000000000004">
      <c r="A47" s="15">
        <v>41</v>
      </c>
      <c r="B47" s="15">
        <v>1410</v>
      </c>
      <c r="C47" s="22" t="s">
        <v>109</v>
      </c>
      <c r="D47" s="20"/>
      <c r="E47" s="45">
        <v>1122</v>
      </c>
      <c r="F47" s="45">
        <v>1166</v>
      </c>
      <c r="G47" s="16">
        <f>F47-E47</f>
        <v>44</v>
      </c>
      <c r="H47" s="107">
        <f>G47*5</f>
        <v>220</v>
      </c>
      <c r="I47" s="25"/>
      <c r="J47" s="45"/>
    </row>
    <row r="48" spans="1:10" x14ac:dyDescent="0.55000000000000004">
      <c r="A48" s="15">
        <v>42</v>
      </c>
      <c r="B48" s="15">
        <v>1411</v>
      </c>
      <c r="C48" s="22" t="s">
        <v>110</v>
      </c>
      <c r="D48" s="20"/>
      <c r="E48" s="45">
        <v>3492</v>
      </c>
      <c r="F48" s="45">
        <v>3559</v>
      </c>
      <c r="G48" s="16">
        <f>F48-E48</f>
        <v>67</v>
      </c>
      <c r="H48" s="107">
        <f t="shared" si="9"/>
        <v>335</v>
      </c>
      <c r="I48" s="20"/>
      <c r="J48" s="45"/>
    </row>
    <row r="49" spans="1:10" x14ac:dyDescent="0.55000000000000004">
      <c r="A49" s="15">
        <v>43</v>
      </c>
      <c r="B49" s="15">
        <v>1412</v>
      </c>
      <c r="C49" s="22" t="s">
        <v>111</v>
      </c>
      <c r="D49" s="20"/>
      <c r="E49" s="45">
        <v>606</v>
      </c>
      <c r="F49" s="45">
        <v>664</v>
      </c>
      <c r="G49" s="15">
        <f>F49-E49</f>
        <v>58</v>
      </c>
      <c r="H49" s="108">
        <f t="shared" si="9"/>
        <v>290</v>
      </c>
      <c r="I49" s="20"/>
      <c r="J49" s="45"/>
    </row>
    <row r="50" spans="1:10" s="34" customFormat="1" ht="27.75" x14ac:dyDescent="0.65">
      <c r="A50" s="73"/>
      <c r="B50" s="74"/>
      <c r="C50" s="74" t="s">
        <v>314</v>
      </c>
      <c r="D50" s="74"/>
      <c r="E50" s="74"/>
      <c r="F50" s="74"/>
      <c r="G50" s="74"/>
      <c r="H50" s="96">
        <f>SUM(H5:H49)</f>
        <v>18520</v>
      </c>
      <c r="I50" s="87" t="s">
        <v>4</v>
      </c>
      <c r="J50" s="76"/>
    </row>
    <row r="52" spans="1:10" x14ac:dyDescent="0.55000000000000004">
      <c r="E52" s="28"/>
      <c r="F52" s="28"/>
      <c r="G52" s="28"/>
      <c r="H52" s="28"/>
      <c r="I52" s="28"/>
      <c r="J52" s="28"/>
    </row>
    <row r="54" spans="1:10" x14ac:dyDescent="0.55000000000000004">
      <c r="B54" s="317"/>
      <c r="C54" s="317"/>
      <c r="D54" s="317"/>
      <c r="E54" s="317"/>
      <c r="F54" s="317"/>
      <c r="G54" s="317"/>
      <c r="H54" s="317"/>
    </row>
  </sheetData>
  <mergeCells count="3">
    <mergeCell ref="C16:D16"/>
    <mergeCell ref="B54:H54"/>
    <mergeCell ref="A2:J2"/>
  </mergeCells>
  <phoneticPr fontId="8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2" workbookViewId="0">
      <selection activeCell="N45" sqref="N45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"/>
    <col min="6" max="6" width="8.875" style="36" bestFit="1" customWidth="1"/>
    <col min="7" max="7" width="6.875" style="36" customWidth="1"/>
    <col min="8" max="8" width="11.25" style="46" customWidth="1"/>
    <col min="9" max="9" width="4.25" style="36" customWidth="1"/>
    <col min="10" max="10" width="15.375" style="1" customWidth="1"/>
    <col min="11" max="16384" width="9" style="1"/>
  </cols>
  <sheetData>
    <row r="1" spans="1:11" ht="30.75" x14ac:dyDescent="0.7">
      <c r="B1" s="34" t="s">
        <v>78</v>
      </c>
      <c r="C1" s="2"/>
      <c r="D1" s="2" t="s">
        <v>667</v>
      </c>
      <c r="E1" s="2"/>
      <c r="F1" s="35"/>
      <c r="G1" s="35"/>
    </row>
    <row r="2" spans="1:11" ht="30.75" x14ac:dyDescent="0.7">
      <c r="A2" s="318" t="s">
        <v>714</v>
      </c>
      <c r="B2" s="319"/>
      <c r="C2" s="319"/>
      <c r="D2" s="319"/>
      <c r="E2" s="319"/>
      <c r="F2" s="319"/>
      <c r="G2" s="319"/>
      <c r="H2" s="319"/>
      <c r="I2" s="319"/>
      <c r="J2" s="319"/>
    </row>
    <row r="3" spans="1:11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6" t="s">
        <v>63</v>
      </c>
      <c r="F3" s="39"/>
      <c r="G3" s="3" t="s">
        <v>2</v>
      </c>
      <c r="H3" s="49" t="s">
        <v>84</v>
      </c>
      <c r="I3" s="8"/>
      <c r="J3" s="8" t="s">
        <v>5</v>
      </c>
    </row>
    <row r="4" spans="1:11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 x14ac:dyDescent="0.55000000000000004">
      <c r="A5" s="15">
        <v>1</v>
      </c>
      <c r="B5" s="16">
        <v>101</v>
      </c>
      <c r="C5" s="17" t="s">
        <v>117</v>
      </c>
      <c r="D5" s="18"/>
      <c r="E5" s="145">
        <f t="shared" ref="E5:H7" si="0">D5*10</f>
        <v>0</v>
      </c>
      <c r="F5" s="145">
        <f t="shared" si="0"/>
        <v>0</v>
      </c>
      <c r="G5" s="145">
        <f t="shared" si="0"/>
        <v>0</v>
      </c>
      <c r="H5" s="99">
        <f t="shared" si="0"/>
        <v>0</v>
      </c>
      <c r="I5" s="65"/>
      <c r="J5" s="41" t="s">
        <v>695</v>
      </c>
      <c r="K5" s="1" t="s">
        <v>211</v>
      </c>
    </row>
    <row r="6" spans="1:11" x14ac:dyDescent="0.55000000000000004">
      <c r="A6" s="15">
        <v>2</v>
      </c>
      <c r="B6" s="15">
        <v>102</v>
      </c>
      <c r="C6" s="22" t="s">
        <v>464</v>
      </c>
      <c r="D6" s="20"/>
      <c r="E6" s="45">
        <v>248</v>
      </c>
      <c r="F6" s="45">
        <v>248</v>
      </c>
      <c r="G6" s="16">
        <f t="shared" ref="G6:G7" si="1">F6-E6</f>
        <v>0</v>
      </c>
      <c r="H6" s="99">
        <f t="shared" si="0"/>
        <v>0</v>
      </c>
      <c r="I6" s="45"/>
      <c r="J6" s="101"/>
    </row>
    <row r="7" spans="1:11" s="171" customFormat="1" x14ac:dyDescent="0.55000000000000004">
      <c r="A7" s="189">
        <v>3</v>
      </c>
      <c r="B7" s="189">
        <v>103</v>
      </c>
      <c r="C7" s="190" t="s">
        <v>456</v>
      </c>
      <c r="D7" s="166"/>
      <c r="E7" s="166">
        <v>246</v>
      </c>
      <c r="F7" s="166">
        <v>246</v>
      </c>
      <c r="G7" s="160">
        <f t="shared" si="1"/>
        <v>0</v>
      </c>
      <c r="H7" s="167">
        <f t="shared" si="0"/>
        <v>0</v>
      </c>
      <c r="I7" s="194"/>
      <c r="J7" s="195"/>
    </row>
    <row r="8" spans="1:11" x14ac:dyDescent="0.55000000000000004">
      <c r="A8" s="15">
        <v>4</v>
      </c>
      <c r="B8" s="15">
        <v>104</v>
      </c>
      <c r="C8" s="22" t="s">
        <v>422</v>
      </c>
      <c r="D8" s="20" t="s">
        <v>423</v>
      </c>
      <c r="E8" s="45">
        <v>753</v>
      </c>
      <c r="F8" s="45">
        <v>764</v>
      </c>
      <c r="G8" s="16">
        <f>F8-E8</f>
        <v>11</v>
      </c>
      <c r="H8" s="99">
        <f>G8*10</f>
        <v>110</v>
      </c>
      <c r="I8" s="65"/>
      <c r="J8" s="45"/>
    </row>
    <row r="9" spans="1:11" x14ac:dyDescent="0.55000000000000004">
      <c r="A9" s="15">
        <v>5</v>
      </c>
      <c r="B9" s="15">
        <v>201</v>
      </c>
      <c r="C9" s="22" t="s">
        <v>118</v>
      </c>
      <c r="D9" s="20"/>
      <c r="E9" s="45">
        <v>225</v>
      </c>
      <c r="F9" s="45">
        <v>225</v>
      </c>
      <c r="G9" s="16">
        <f>F9-E9</f>
        <v>0</v>
      </c>
      <c r="H9" s="99">
        <f>G9*10</f>
        <v>0</v>
      </c>
      <c r="I9" s="54"/>
      <c r="J9" s="41" t="s">
        <v>450</v>
      </c>
    </row>
    <row r="10" spans="1:11" x14ac:dyDescent="0.55000000000000004">
      <c r="A10" s="15">
        <v>6</v>
      </c>
      <c r="B10" s="15">
        <v>202</v>
      </c>
      <c r="C10" s="22" t="s">
        <v>119</v>
      </c>
      <c r="D10" s="20"/>
      <c r="E10" s="45">
        <v>787</v>
      </c>
      <c r="F10" s="45">
        <v>787</v>
      </c>
      <c r="G10" s="16">
        <f>F10-E10</f>
        <v>0</v>
      </c>
      <c r="H10" s="99">
        <f>G10*10</f>
        <v>0</v>
      </c>
      <c r="I10" s="45"/>
      <c r="J10" s="41"/>
    </row>
    <row r="11" spans="1:11" x14ac:dyDescent="0.55000000000000004">
      <c r="A11" s="15">
        <v>7</v>
      </c>
      <c r="B11" s="15">
        <v>203</v>
      </c>
      <c r="C11" s="22" t="s">
        <v>120</v>
      </c>
      <c r="D11" s="20"/>
      <c r="E11" s="45">
        <v>596</v>
      </c>
      <c r="F11" s="45">
        <v>608</v>
      </c>
      <c r="G11" s="16">
        <f t="shared" ref="G11:G26" si="2">F11-E11</f>
        <v>12</v>
      </c>
      <c r="H11" s="99">
        <f t="shared" ref="H11:H26" si="3">G11*10</f>
        <v>120</v>
      </c>
      <c r="I11" s="54"/>
      <c r="J11" s="20"/>
    </row>
    <row r="12" spans="1:11" s="180" customFormat="1" x14ac:dyDescent="0.55000000000000004">
      <c r="A12" s="164">
        <v>8</v>
      </c>
      <c r="B12" s="164">
        <v>204</v>
      </c>
      <c r="C12" s="181" t="s">
        <v>121</v>
      </c>
      <c r="D12" s="182"/>
      <c r="E12" s="162">
        <v>461</v>
      </c>
      <c r="F12" s="162">
        <v>464</v>
      </c>
      <c r="G12" s="160">
        <f t="shared" si="2"/>
        <v>3</v>
      </c>
      <c r="H12" s="167">
        <f t="shared" si="3"/>
        <v>30</v>
      </c>
      <c r="I12" s="162"/>
      <c r="J12" s="162"/>
    </row>
    <row r="13" spans="1:11" x14ac:dyDescent="0.55000000000000004">
      <c r="A13" s="15">
        <v>9</v>
      </c>
      <c r="B13" s="15">
        <v>205</v>
      </c>
      <c r="C13" s="22" t="s">
        <v>122</v>
      </c>
      <c r="D13" s="20"/>
      <c r="E13" s="45">
        <v>556</v>
      </c>
      <c r="F13" s="45">
        <v>562</v>
      </c>
      <c r="G13" s="16">
        <f t="shared" si="2"/>
        <v>6</v>
      </c>
      <c r="H13" s="99">
        <f t="shared" si="3"/>
        <v>60</v>
      </c>
      <c r="I13" s="54"/>
      <c r="J13" s="20"/>
    </row>
    <row r="14" spans="1:11" s="180" customFormat="1" x14ac:dyDescent="0.55000000000000004">
      <c r="A14" s="164">
        <v>10</v>
      </c>
      <c r="B14" s="164">
        <v>206</v>
      </c>
      <c r="C14" s="190" t="s">
        <v>501</v>
      </c>
      <c r="D14" s="166" t="s">
        <v>502</v>
      </c>
      <c r="E14" s="162">
        <v>907</v>
      </c>
      <c r="F14" s="162">
        <v>907</v>
      </c>
      <c r="G14" s="160">
        <f t="shared" si="2"/>
        <v>0</v>
      </c>
      <c r="H14" s="167">
        <f t="shared" si="3"/>
        <v>0</v>
      </c>
      <c r="I14" s="162"/>
      <c r="J14" s="195" t="s">
        <v>503</v>
      </c>
      <c r="K14" s="180" t="s">
        <v>727</v>
      </c>
    </row>
    <row r="15" spans="1:11" x14ac:dyDescent="0.55000000000000004">
      <c r="A15" s="15">
        <v>11</v>
      </c>
      <c r="B15" s="15">
        <v>207</v>
      </c>
      <c r="C15" s="22" t="s">
        <v>123</v>
      </c>
      <c r="D15" s="20"/>
      <c r="E15" s="45">
        <v>589</v>
      </c>
      <c r="F15" s="45">
        <v>591</v>
      </c>
      <c r="G15" s="16">
        <f t="shared" si="2"/>
        <v>2</v>
      </c>
      <c r="H15" s="99">
        <f t="shared" si="3"/>
        <v>20</v>
      </c>
      <c r="I15" s="54"/>
      <c r="J15" s="20"/>
    </row>
    <row r="16" spans="1:11" x14ac:dyDescent="0.55000000000000004">
      <c r="A16" s="15">
        <v>12</v>
      </c>
      <c r="B16" s="15">
        <v>208</v>
      </c>
      <c r="C16" s="22" t="s">
        <v>124</v>
      </c>
      <c r="D16" s="20"/>
      <c r="E16" s="45">
        <v>645</v>
      </c>
      <c r="F16" s="45">
        <v>648</v>
      </c>
      <c r="G16" s="16">
        <f t="shared" si="2"/>
        <v>3</v>
      </c>
      <c r="H16" s="99">
        <f t="shared" si="3"/>
        <v>30</v>
      </c>
      <c r="I16" s="45"/>
      <c r="J16" s="45"/>
    </row>
    <row r="17" spans="1:11" s="180" customFormat="1" x14ac:dyDescent="0.55000000000000004">
      <c r="A17" s="164">
        <v>13</v>
      </c>
      <c r="B17" s="164">
        <v>209</v>
      </c>
      <c r="C17" s="181" t="s">
        <v>315</v>
      </c>
      <c r="D17" s="182"/>
      <c r="E17" s="162">
        <v>720</v>
      </c>
      <c r="F17" s="162">
        <v>724</v>
      </c>
      <c r="G17" s="160">
        <f t="shared" si="2"/>
        <v>4</v>
      </c>
      <c r="H17" s="167">
        <f t="shared" si="3"/>
        <v>40</v>
      </c>
      <c r="I17" s="166"/>
      <c r="J17" s="159"/>
    </row>
    <row r="18" spans="1:11" x14ac:dyDescent="0.55000000000000004">
      <c r="A18" s="15">
        <v>14</v>
      </c>
      <c r="B18" s="15">
        <v>210</v>
      </c>
      <c r="C18" s="22" t="s">
        <v>125</v>
      </c>
      <c r="D18" s="20"/>
      <c r="E18" s="45">
        <v>39</v>
      </c>
      <c r="F18" s="45">
        <v>40</v>
      </c>
      <c r="G18" s="16">
        <f t="shared" si="2"/>
        <v>1</v>
      </c>
      <c r="H18" s="99">
        <f t="shared" si="3"/>
        <v>10</v>
      </c>
      <c r="I18" s="45"/>
      <c r="J18" s="41"/>
    </row>
    <row r="19" spans="1:11" x14ac:dyDescent="0.55000000000000004">
      <c r="A19" s="15">
        <v>15</v>
      </c>
      <c r="B19" s="15">
        <v>301</v>
      </c>
      <c r="C19" s="22" t="s">
        <v>126</v>
      </c>
      <c r="D19" s="20"/>
      <c r="E19" s="45">
        <v>352</v>
      </c>
      <c r="F19" s="45">
        <v>354</v>
      </c>
      <c r="G19" s="16">
        <f t="shared" si="2"/>
        <v>2</v>
      </c>
      <c r="H19" s="99">
        <f t="shared" si="3"/>
        <v>20</v>
      </c>
      <c r="I19" s="54"/>
      <c r="J19" s="45" t="s">
        <v>450</v>
      </c>
    </row>
    <row r="20" spans="1:11" x14ac:dyDescent="0.55000000000000004">
      <c r="A20" s="15">
        <v>16</v>
      </c>
      <c r="B20" s="15">
        <v>302</v>
      </c>
      <c r="C20" s="22" t="s">
        <v>127</v>
      </c>
      <c r="D20" s="20"/>
      <c r="E20" s="45">
        <v>505</v>
      </c>
      <c r="F20" s="45">
        <v>506</v>
      </c>
      <c r="G20" s="16">
        <f t="shared" si="2"/>
        <v>1</v>
      </c>
      <c r="H20" s="99">
        <f t="shared" si="3"/>
        <v>10</v>
      </c>
      <c r="I20" s="45"/>
      <c r="J20" s="45"/>
    </row>
    <row r="21" spans="1:11" x14ac:dyDescent="0.55000000000000004">
      <c r="A21" s="15">
        <v>17</v>
      </c>
      <c r="B21" s="15">
        <v>303</v>
      </c>
      <c r="C21" s="22" t="s">
        <v>476</v>
      </c>
      <c r="D21" s="20"/>
      <c r="E21" s="45">
        <v>725</v>
      </c>
      <c r="F21" s="45">
        <v>730</v>
      </c>
      <c r="G21" s="15">
        <f t="shared" si="2"/>
        <v>5</v>
      </c>
      <c r="H21" s="104">
        <f t="shared" si="3"/>
        <v>50</v>
      </c>
      <c r="I21" s="45"/>
      <c r="J21" s="20"/>
    </row>
    <row r="22" spans="1:11" x14ac:dyDescent="0.55000000000000004">
      <c r="A22" s="15">
        <v>18</v>
      </c>
      <c r="B22" s="16">
        <v>304</v>
      </c>
      <c r="C22" s="28" t="s">
        <v>555</v>
      </c>
      <c r="D22" s="18"/>
      <c r="E22" s="16">
        <v>688</v>
      </c>
      <c r="F22" s="16">
        <v>710</v>
      </c>
      <c r="G22" s="16">
        <f t="shared" si="2"/>
        <v>22</v>
      </c>
      <c r="H22" s="107">
        <f t="shared" si="3"/>
        <v>220</v>
      </c>
      <c r="I22" s="45"/>
      <c r="J22" s="131"/>
      <c r="K22" s="60"/>
    </row>
    <row r="23" spans="1:11" x14ac:dyDescent="0.55000000000000004">
      <c r="A23" s="15">
        <v>19</v>
      </c>
      <c r="B23" s="15">
        <v>305</v>
      </c>
      <c r="C23" s="22" t="s">
        <v>128</v>
      </c>
      <c r="D23" s="20"/>
      <c r="E23" s="45">
        <v>710</v>
      </c>
      <c r="F23" s="45">
        <v>715</v>
      </c>
      <c r="G23" s="16">
        <f t="shared" si="2"/>
        <v>5</v>
      </c>
      <c r="H23" s="99">
        <f t="shared" si="3"/>
        <v>50</v>
      </c>
      <c r="I23" s="54"/>
      <c r="J23" s="41"/>
    </row>
    <row r="24" spans="1:11" s="180" customFormat="1" x14ac:dyDescent="0.55000000000000004">
      <c r="A24" s="164">
        <v>20</v>
      </c>
      <c r="B24" s="164">
        <v>306</v>
      </c>
      <c r="C24" s="181" t="s">
        <v>129</v>
      </c>
      <c r="D24" s="182"/>
      <c r="E24" s="162">
        <v>780</v>
      </c>
      <c r="F24" s="162">
        <v>790</v>
      </c>
      <c r="G24" s="160">
        <f t="shared" si="2"/>
        <v>10</v>
      </c>
      <c r="H24" s="167">
        <f t="shared" si="3"/>
        <v>100</v>
      </c>
      <c r="I24" s="162"/>
      <c r="J24" s="182"/>
    </row>
    <row r="25" spans="1:11" s="180" customFormat="1" x14ac:dyDescent="0.55000000000000004">
      <c r="A25" s="164">
        <v>21</v>
      </c>
      <c r="B25" s="164">
        <v>307</v>
      </c>
      <c r="C25" s="181" t="s">
        <v>130</v>
      </c>
      <c r="D25" s="182"/>
      <c r="E25" s="162">
        <v>615</v>
      </c>
      <c r="F25" s="162">
        <v>616</v>
      </c>
      <c r="G25" s="160">
        <f t="shared" si="2"/>
        <v>1</v>
      </c>
      <c r="H25" s="167">
        <f t="shared" si="3"/>
        <v>10</v>
      </c>
      <c r="I25" s="166"/>
      <c r="J25" s="159"/>
    </row>
    <row r="26" spans="1:11" x14ac:dyDescent="0.55000000000000004">
      <c r="A26" s="15">
        <v>22</v>
      </c>
      <c r="B26" s="15">
        <v>308</v>
      </c>
      <c r="C26" s="22" t="s">
        <v>403</v>
      </c>
      <c r="D26" s="20"/>
      <c r="E26" s="45">
        <v>1147</v>
      </c>
      <c r="F26" s="45">
        <v>1159</v>
      </c>
      <c r="G26" s="16">
        <f t="shared" si="2"/>
        <v>12</v>
      </c>
      <c r="H26" s="99">
        <f t="shared" si="3"/>
        <v>120</v>
      </c>
      <c r="I26" s="45"/>
      <c r="J26" s="56"/>
    </row>
    <row r="27" spans="1:11" x14ac:dyDescent="0.55000000000000004">
      <c r="A27" s="15">
        <v>23</v>
      </c>
      <c r="B27" s="15">
        <v>309</v>
      </c>
      <c r="C27" s="22" t="s">
        <v>131</v>
      </c>
      <c r="D27" s="20"/>
      <c r="E27" s="45">
        <v>653</v>
      </c>
      <c r="F27" s="45">
        <v>657</v>
      </c>
      <c r="G27" s="16">
        <f>F27-E27</f>
        <v>4</v>
      </c>
      <c r="H27" s="99">
        <f>G27*10</f>
        <v>40</v>
      </c>
      <c r="I27" s="54"/>
      <c r="J27" s="41"/>
    </row>
    <row r="28" spans="1:11" x14ac:dyDescent="0.55000000000000004">
      <c r="A28" s="15">
        <v>24</v>
      </c>
      <c r="B28" s="15">
        <v>310</v>
      </c>
      <c r="C28" s="22" t="s">
        <v>132</v>
      </c>
      <c r="D28" s="20"/>
      <c r="E28" s="45">
        <v>1169</v>
      </c>
      <c r="F28" s="45">
        <v>1178</v>
      </c>
      <c r="G28" s="16">
        <f>F28-E28</f>
        <v>9</v>
      </c>
      <c r="H28" s="99">
        <f>G28*10</f>
        <v>90</v>
      </c>
      <c r="I28" s="45"/>
      <c r="J28" s="20"/>
    </row>
    <row r="29" spans="1:11" x14ac:dyDescent="0.55000000000000004">
      <c r="A29" s="15">
        <v>25</v>
      </c>
      <c r="B29" s="15">
        <v>401</v>
      </c>
      <c r="C29" s="22" t="s">
        <v>316</v>
      </c>
      <c r="D29" s="20"/>
      <c r="E29" s="45">
        <v>360</v>
      </c>
      <c r="F29" s="45">
        <v>361</v>
      </c>
      <c r="G29" s="16">
        <f>F29-E29</f>
        <v>1</v>
      </c>
      <c r="H29" s="99">
        <f>G29*10</f>
        <v>10</v>
      </c>
      <c r="I29" s="54"/>
      <c r="J29" s="41"/>
    </row>
    <row r="30" spans="1:11" x14ac:dyDescent="0.55000000000000004">
      <c r="A30" s="15">
        <v>26</v>
      </c>
      <c r="B30" s="15">
        <v>402</v>
      </c>
      <c r="C30" s="50" t="s">
        <v>133</v>
      </c>
      <c r="D30" s="48"/>
      <c r="E30" s="45">
        <v>675</v>
      </c>
      <c r="F30" s="45">
        <v>677</v>
      </c>
      <c r="G30" s="16">
        <f>F30-E30</f>
        <v>2</v>
      </c>
      <c r="H30" s="99">
        <f>G30*10</f>
        <v>20</v>
      </c>
      <c r="I30" s="45"/>
      <c r="J30" s="101"/>
    </row>
    <row r="31" spans="1:11" x14ac:dyDescent="0.55000000000000004">
      <c r="A31" s="15">
        <v>27</v>
      </c>
      <c r="B31" s="15">
        <v>403</v>
      </c>
      <c r="C31" s="22" t="s">
        <v>134</v>
      </c>
      <c r="D31" s="44"/>
      <c r="E31" s="15">
        <v>440</v>
      </c>
      <c r="F31" s="15">
        <v>445</v>
      </c>
      <c r="G31" s="15">
        <f>F31-E31</f>
        <v>5</v>
      </c>
      <c r="H31" s="104">
        <f>G31*10</f>
        <v>50</v>
      </c>
      <c r="I31" s="45"/>
      <c r="J31" s="20"/>
    </row>
    <row r="32" spans="1:11" x14ac:dyDescent="0.55000000000000004">
      <c r="A32" s="32"/>
      <c r="B32" s="32"/>
      <c r="C32" s="28"/>
      <c r="D32" s="28"/>
      <c r="E32" s="32"/>
      <c r="F32" s="32"/>
      <c r="G32" s="32"/>
      <c r="H32" s="105"/>
      <c r="I32" s="32"/>
      <c r="J32" s="28"/>
    </row>
    <row r="33" spans="1:10" x14ac:dyDescent="0.55000000000000004">
      <c r="A33" s="32"/>
      <c r="B33" s="32"/>
      <c r="C33" s="28"/>
      <c r="D33" s="28"/>
      <c r="E33" s="32"/>
      <c r="F33" s="32"/>
      <c r="G33" s="32"/>
      <c r="H33" s="105"/>
      <c r="I33" s="32"/>
      <c r="J33" s="28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6" t="s">
        <v>63</v>
      </c>
      <c r="F34" s="39"/>
      <c r="G34" s="3" t="s">
        <v>2</v>
      </c>
      <c r="H34" s="9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2" t="s">
        <v>0</v>
      </c>
      <c r="F35" s="13" t="s">
        <v>1</v>
      </c>
      <c r="G35" s="9" t="s">
        <v>3</v>
      </c>
      <c r="H35" s="90" t="s">
        <v>4</v>
      </c>
      <c r="I35" s="39"/>
      <c r="J35" s="11"/>
    </row>
    <row r="36" spans="1:10" x14ac:dyDescent="0.55000000000000004">
      <c r="A36" s="15">
        <v>28</v>
      </c>
      <c r="B36" s="16">
        <v>404</v>
      </c>
      <c r="C36" s="17" t="s">
        <v>434</v>
      </c>
      <c r="D36" s="18" t="s">
        <v>435</v>
      </c>
      <c r="E36" s="41">
        <v>554</v>
      </c>
      <c r="F36" s="41">
        <v>555</v>
      </c>
      <c r="G36" s="16">
        <f t="shared" ref="G36:G42" si="4">F36-E36</f>
        <v>1</v>
      </c>
      <c r="H36" s="99">
        <f t="shared" ref="H36:H42" si="5">G36*10</f>
        <v>10</v>
      </c>
      <c r="I36" s="54"/>
      <c r="J36" s="41"/>
    </row>
    <row r="37" spans="1:10" s="180" customFormat="1" x14ac:dyDescent="0.55000000000000004">
      <c r="A37" s="164">
        <v>29</v>
      </c>
      <c r="B37" s="164">
        <v>405</v>
      </c>
      <c r="C37" s="181" t="s">
        <v>135</v>
      </c>
      <c r="D37" s="182"/>
      <c r="E37" s="162">
        <v>232</v>
      </c>
      <c r="F37" s="162">
        <v>233</v>
      </c>
      <c r="G37" s="160">
        <f t="shared" si="4"/>
        <v>1</v>
      </c>
      <c r="H37" s="167">
        <f t="shared" si="5"/>
        <v>10</v>
      </c>
      <c r="I37" s="162"/>
      <c r="J37" s="162"/>
    </row>
    <row r="38" spans="1:10" x14ac:dyDescent="0.55000000000000004">
      <c r="A38" s="23">
        <v>30</v>
      </c>
      <c r="B38" s="23">
        <v>406</v>
      </c>
      <c r="C38" s="24" t="s">
        <v>136</v>
      </c>
      <c r="D38" s="25"/>
      <c r="E38" s="54">
        <v>478</v>
      </c>
      <c r="F38" s="54">
        <v>485</v>
      </c>
      <c r="G38" s="16">
        <f t="shared" si="4"/>
        <v>7</v>
      </c>
      <c r="H38" s="99">
        <f t="shared" si="5"/>
        <v>70</v>
      </c>
      <c r="I38" s="54"/>
      <c r="J38" s="54"/>
    </row>
    <row r="39" spans="1:10" x14ac:dyDescent="0.55000000000000004">
      <c r="A39" s="15">
        <v>31</v>
      </c>
      <c r="B39" s="15">
        <v>407</v>
      </c>
      <c r="C39" s="22" t="s">
        <v>137</v>
      </c>
      <c r="D39" s="20"/>
      <c r="E39" s="15">
        <v>605</v>
      </c>
      <c r="F39" s="15">
        <v>635</v>
      </c>
      <c r="G39" s="16">
        <f t="shared" si="4"/>
        <v>30</v>
      </c>
      <c r="H39" s="99">
        <f t="shared" si="5"/>
        <v>300</v>
      </c>
      <c r="I39" s="45"/>
      <c r="J39" s="45"/>
    </row>
    <row r="40" spans="1:10" s="180" customFormat="1" x14ac:dyDescent="0.55000000000000004">
      <c r="A40" s="164">
        <v>32</v>
      </c>
      <c r="B40" s="164">
        <v>408</v>
      </c>
      <c r="C40" s="181" t="s">
        <v>668</v>
      </c>
      <c r="D40" s="182" t="s">
        <v>685</v>
      </c>
      <c r="E40" s="162">
        <v>335</v>
      </c>
      <c r="F40" s="162">
        <v>338</v>
      </c>
      <c r="G40" s="160">
        <f t="shared" si="4"/>
        <v>3</v>
      </c>
      <c r="H40" s="167">
        <f t="shared" si="5"/>
        <v>30</v>
      </c>
      <c r="I40" s="166"/>
      <c r="J40" s="195"/>
    </row>
    <row r="41" spans="1:10" s="180" customFormat="1" x14ac:dyDescent="0.55000000000000004">
      <c r="A41" s="164">
        <v>33</v>
      </c>
      <c r="B41" s="164">
        <v>409</v>
      </c>
      <c r="C41" s="181" t="s">
        <v>456</v>
      </c>
      <c r="D41" s="162"/>
      <c r="E41" s="162">
        <v>685</v>
      </c>
      <c r="F41" s="162">
        <v>685</v>
      </c>
      <c r="G41" s="160">
        <f t="shared" si="4"/>
        <v>0</v>
      </c>
      <c r="H41" s="167">
        <f t="shared" si="5"/>
        <v>0</v>
      </c>
      <c r="I41" s="162"/>
      <c r="J41" s="195" t="s">
        <v>725</v>
      </c>
    </row>
    <row r="42" spans="1:10" x14ac:dyDescent="0.55000000000000004">
      <c r="A42" s="15">
        <v>34</v>
      </c>
      <c r="B42" s="15">
        <v>410</v>
      </c>
      <c r="C42" s="22" t="s">
        <v>138</v>
      </c>
      <c r="D42" s="20"/>
      <c r="E42" s="45">
        <v>505</v>
      </c>
      <c r="F42" s="45">
        <v>509</v>
      </c>
      <c r="G42" s="15">
        <f t="shared" si="4"/>
        <v>4</v>
      </c>
      <c r="H42" s="104">
        <f t="shared" si="5"/>
        <v>40</v>
      </c>
      <c r="I42" s="45"/>
      <c r="J42" s="45"/>
    </row>
    <row r="43" spans="1:10" s="34" customFormat="1" ht="27.75" x14ac:dyDescent="0.65">
      <c r="A43" s="73"/>
      <c r="B43" s="73"/>
      <c r="C43" s="74" t="s">
        <v>311</v>
      </c>
      <c r="D43" s="74"/>
      <c r="E43" s="74"/>
      <c r="F43" s="78"/>
      <c r="G43" s="78"/>
      <c r="H43" s="109">
        <f>SUM(H5:H42)</f>
        <v>1670</v>
      </c>
      <c r="I43" s="113" t="s">
        <v>4</v>
      </c>
      <c r="J43" s="76"/>
    </row>
    <row r="45" spans="1:10" x14ac:dyDescent="0.55000000000000004">
      <c r="E45" s="28"/>
      <c r="F45" s="32"/>
      <c r="G45" s="32"/>
      <c r="H45" s="57"/>
      <c r="I45" s="32"/>
      <c r="J45" s="28"/>
    </row>
  </sheetData>
  <mergeCells count="1"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28" workbookViewId="0">
      <selection activeCell="M47" sqref="M47"/>
    </sheetView>
  </sheetViews>
  <sheetFormatPr defaultRowHeight="24" x14ac:dyDescent="0.55000000000000004"/>
  <cols>
    <col min="1" max="1" width="5.125" style="1" customWidth="1"/>
    <col min="2" max="2" width="7.625" style="1" customWidth="1"/>
    <col min="3" max="3" width="11.875" style="1" customWidth="1"/>
    <col min="4" max="4" width="15.625" style="1" customWidth="1"/>
    <col min="5" max="6" width="9" style="1"/>
    <col min="7" max="7" width="7.125" style="1" customWidth="1"/>
    <col min="8" max="8" width="12.625" style="1" customWidth="1"/>
    <col min="9" max="9" width="0.75" style="1" customWidth="1"/>
    <col min="10" max="10" width="18.375" style="1" customWidth="1"/>
    <col min="11" max="16384" width="9" style="1"/>
  </cols>
  <sheetData>
    <row r="1" spans="1:11" ht="30.75" x14ac:dyDescent="0.7">
      <c r="A1" s="320" t="s">
        <v>116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1" ht="30.75" x14ac:dyDescent="0.7">
      <c r="A2" s="318" t="s">
        <v>715</v>
      </c>
      <c r="B2" s="319"/>
      <c r="C2" s="319"/>
      <c r="D2" s="319"/>
      <c r="E2" s="319"/>
      <c r="F2" s="319"/>
      <c r="G2" s="319"/>
      <c r="H2" s="319"/>
      <c r="I2" s="319"/>
      <c r="J2" s="319"/>
    </row>
    <row r="3" spans="1:11" x14ac:dyDescent="0.55000000000000004">
      <c r="A3" s="3" t="s">
        <v>6</v>
      </c>
      <c r="B3" s="3" t="s">
        <v>80</v>
      </c>
      <c r="C3" s="4" t="s">
        <v>115</v>
      </c>
      <c r="D3" s="5" t="s">
        <v>82</v>
      </c>
      <c r="E3" s="6" t="s">
        <v>63</v>
      </c>
      <c r="F3" s="7"/>
      <c r="G3" s="3" t="s">
        <v>2</v>
      </c>
      <c r="H3" s="6" t="s">
        <v>64</v>
      </c>
      <c r="I3" s="5"/>
      <c r="J3" s="8" t="s">
        <v>5</v>
      </c>
    </row>
    <row r="4" spans="1:11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 x14ac:dyDescent="0.55000000000000004">
      <c r="A5" s="15">
        <v>1</v>
      </c>
      <c r="B5" s="16">
        <v>101</v>
      </c>
      <c r="C5" s="17" t="s">
        <v>139</v>
      </c>
      <c r="D5" s="18"/>
      <c r="E5" s="41">
        <v>339</v>
      </c>
      <c r="F5" s="41">
        <v>339</v>
      </c>
      <c r="G5" s="16">
        <f>F5-E5</f>
        <v>0</v>
      </c>
      <c r="H5" s="107">
        <f>G5*5</f>
        <v>0</v>
      </c>
      <c r="I5" s="25"/>
      <c r="J5" s="41"/>
      <c r="K5" s="1" t="s">
        <v>211</v>
      </c>
    </row>
    <row r="6" spans="1:11" x14ac:dyDescent="0.55000000000000004">
      <c r="A6" s="15">
        <v>2</v>
      </c>
      <c r="B6" s="15">
        <v>102</v>
      </c>
      <c r="C6" s="22" t="s">
        <v>464</v>
      </c>
      <c r="D6" s="20"/>
      <c r="E6" s="45">
        <v>20</v>
      </c>
      <c r="F6" s="45">
        <v>20</v>
      </c>
      <c r="G6" s="16">
        <f t="shared" ref="G6:G12" si="0">F6-E6</f>
        <v>0</v>
      </c>
      <c r="H6" s="107">
        <f t="shared" ref="H6:H31" si="1">G6*5</f>
        <v>0</v>
      </c>
      <c r="I6" s="18"/>
      <c r="J6" s="110"/>
    </row>
    <row r="7" spans="1:11" s="171" customFormat="1" x14ac:dyDescent="0.55000000000000004">
      <c r="A7" s="189">
        <v>3</v>
      </c>
      <c r="B7" s="189">
        <v>103</v>
      </c>
      <c r="C7" s="190" t="s">
        <v>456</v>
      </c>
      <c r="D7" s="162"/>
      <c r="E7" s="159">
        <v>10</v>
      </c>
      <c r="F7" s="159">
        <v>10</v>
      </c>
      <c r="G7" s="160">
        <f t="shared" si="0"/>
        <v>0</v>
      </c>
      <c r="H7" s="107">
        <f t="shared" si="1"/>
        <v>0</v>
      </c>
      <c r="I7" s="191"/>
      <c r="J7" s="192"/>
    </row>
    <row r="8" spans="1:11" x14ac:dyDescent="0.55000000000000004">
      <c r="A8" s="15">
        <v>4</v>
      </c>
      <c r="B8" s="15">
        <v>104</v>
      </c>
      <c r="C8" s="22" t="s">
        <v>422</v>
      </c>
      <c r="D8" s="20" t="s">
        <v>540</v>
      </c>
      <c r="E8" s="159">
        <v>1559</v>
      </c>
      <c r="F8" s="159">
        <v>1668</v>
      </c>
      <c r="G8" s="16">
        <f t="shared" si="0"/>
        <v>109</v>
      </c>
      <c r="H8" s="107">
        <f t="shared" si="1"/>
        <v>545</v>
      </c>
      <c r="I8" s="20"/>
      <c r="J8" s="45"/>
    </row>
    <row r="9" spans="1:11" x14ac:dyDescent="0.55000000000000004">
      <c r="A9" s="15">
        <v>5</v>
      </c>
      <c r="B9" s="15">
        <v>201</v>
      </c>
      <c r="C9" s="22" t="s">
        <v>140</v>
      </c>
      <c r="D9" s="20"/>
      <c r="E9" s="45">
        <v>477</v>
      </c>
      <c r="F9" s="45">
        <v>543</v>
      </c>
      <c r="G9" s="16">
        <f t="shared" si="0"/>
        <v>66</v>
      </c>
      <c r="H9" s="107">
        <f t="shared" si="1"/>
        <v>330</v>
      </c>
      <c r="I9" s="25"/>
      <c r="J9" s="45" t="s">
        <v>450</v>
      </c>
    </row>
    <row r="10" spans="1:11" x14ac:dyDescent="0.55000000000000004">
      <c r="A10" s="15">
        <v>6</v>
      </c>
      <c r="B10" s="15">
        <v>202</v>
      </c>
      <c r="C10" s="22" t="s">
        <v>141</v>
      </c>
      <c r="D10" s="20"/>
      <c r="E10" s="45">
        <v>1078</v>
      </c>
      <c r="F10" s="45">
        <v>1078</v>
      </c>
      <c r="G10" s="16">
        <f t="shared" si="0"/>
        <v>0</v>
      </c>
      <c r="H10" s="107">
        <f t="shared" si="1"/>
        <v>0</v>
      </c>
      <c r="I10" s="20"/>
      <c r="J10" s="54"/>
    </row>
    <row r="11" spans="1:11" x14ac:dyDescent="0.55000000000000004">
      <c r="A11" s="15">
        <v>7</v>
      </c>
      <c r="B11" s="15">
        <v>203</v>
      </c>
      <c r="C11" s="22" t="s">
        <v>142</v>
      </c>
      <c r="D11" s="20"/>
      <c r="E11" s="45">
        <v>2723</v>
      </c>
      <c r="F11" s="45">
        <v>2889</v>
      </c>
      <c r="G11" s="16">
        <f t="shared" si="0"/>
        <v>166</v>
      </c>
      <c r="H11" s="107">
        <f t="shared" si="1"/>
        <v>830</v>
      </c>
      <c r="I11" s="25"/>
      <c r="J11" s="20"/>
    </row>
    <row r="12" spans="1:11" x14ac:dyDescent="0.55000000000000004">
      <c r="A12" s="15">
        <v>8</v>
      </c>
      <c r="B12" s="15">
        <v>204</v>
      </c>
      <c r="C12" s="22" t="s">
        <v>143</v>
      </c>
      <c r="D12" s="20"/>
      <c r="E12" s="45">
        <v>1322</v>
      </c>
      <c r="F12" s="45">
        <v>1378</v>
      </c>
      <c r="G12" s="16">
        <f t="shared" si="0"/>
        <v>56</v>
      </c>
      <c r="H12" s="107">
        <f t="shared" si="1"/>
        <v>280</v>
      </c>
      <c r="I12" s="20"/>
      <c r="J12" s="45"/>
    </row>
    <row r="13" spans="1:11" x14ac:dyDescent="0.55000000000000004">
      <c r="A13" s="15">
        <v>9</v>
      </c>
      <c r="B13" s="15">
        <v>205</v>
      </c>
      <c r="C13" s="22" t="s">
        <v>144</v>
      </c>
      <c r="D13" s="20"/>
      <c r="E13" s="45">
        <v>2032</v>
      </c>
      <c r="F13" s="45">
        <v>2163</v>
      </c>
      <c r="G13" s="16">
        <f t="shared" ref="G13:G20" si="2">F13-E13</f>
        <v>131</v>
      </c>
      <c r="H13" s="107">
        <f t="shared" si="1"/>
        <v>655</v>
      </c>
      <c r="I13" s="25"/>
      <c r="J13" s="54"/>
    </row>
    <row r="14" spans="1:11" x14ac:dyDescent="0.55000000000000004">
      <c r="A14" s="15">
        <v>10</v>
      </c>
      <c r="B14" s="15">
        <v>206</v>
      </c>
      <c r="C14" s="27" t="s">
        <v>541</v>
      </c>
      <c r="D14" s="20" t="s">
        <v>542</v>
      </c>
      <c r="E14" s="45">
        <v>2452</v>
      </c>
      <c r="F14" s="45">
        <v>2452</v>
      </c>
      <c r="G14" s="16">
        <f t="shared" si="2"/>
        <v>0</v>
      </c>
      <c r="H14" s="107">
        <f t="shared" si="1"/>
        <v>0</v>
      </c>
      <c r="I14" s="20"/>
      <c r="J14" s="192" t="s">
        <v>573</v>
      </c>
    </row>
    <row r="15" spans="1:11" x14ac:dyDescent="0.55000000000000004">
      <c r="A15" s="15">
        <v>11</v>
      </c>
      <c r="B15" s="15">
        <v>207</v>
      </c>
      <c r="C15" s="22" t="s">
        <v>145</v>
      </c>
      <c r="D15" s="20"/>
      <c r="E15" s="45">
        <v>741</v>
      </c>
      <c r="F15" s="45">
        <v>779</v>
      </c>
      <c r="G15" s="16">
        <f t="shared" si="2"/>
        <v>38</v>
      </c>
      <c r="H15" s="107">
        <f t="shared" si="1"/>
        <v>190</v>
      </c>
      <c r="I15" s="25"/>
      <c r="J15" s="20"/>
    </row>
    <row r="16" spans="1:11" x14ac:dyDescent="0.55000000000000004">
      <c r="A16" s="15">
        <v>12</v>
      </c>
      <c r="B16" s="15">
        <v>208</v>
      </c>
      <c r="C16" s="22" t="s">
        <v>146</v>
      </c>
      <c r="D16" s="20"/>
      <c r="E16" s="45">
        <v>302</v>
      </c>
      <c r="F16" s="45">
        <v>330</v>
      </c>
      <c r="G16" s="16">
        <f t="shared" si="2"/>
        <v>28</v>
      </c>
      <c r="H16" s="107">
        <f t="shared" si="1"/>
        <v>140</v>
      </c>
      <c r="I16" s="20"/>
      <c r="J16" s="20"/>
    </row>
    <row r="17" spans="1:11" x14ac:dyDescent="0.55000000000000004">
      <c r="A17" s="15">
        <v>13</v>
      </c>
      <c r="B17" s="15">
        <v>209</v>
      </c>
      <c r="C17" s="22" t="s">
        <v>319</v>
      </c>
      <c r="D17" s="20"/>
      <c r="E17" s="45">
        <v>1484</v>
      </c>
      <c r="F17" s="45">
        <v>1501</v>
      </c>
      <c r="G17" s="16">
        <f t="shared" si="2"/>
        <v>17</v>
      </c>
      <c r="H17" s="107">
        <f t="shared" si="1"/>
        <v>85</v>
      </c>
      <c r="I17" s="25"/>
      <c r="J17" s="41"/>
    </row>
    <row r="18" spans="1:11" x14ac:dyDescent="0.55000000000000004">
      <c r="A18" s="15">
        <v>14</v>
      </c>
      <c r="B18" s="15">
        <v>210</v>
      </c>
      <c r="C18" s="22" t="s">
        <v>147</v>
      </c>
      <c r="D18" s="20"/>
      <c r="E18" s="45">
        <v>312</v>
      </c>
      <c r="F18" s="45">
        <v>334</v>
      </c>
      <c r="G18" s="16">
        <f t="shared" si="2"/>
        <v>22</v>
      </c>
      <c r="H18" s="107">
        <f t="shared" si="1"/>
        <v>110</v>
      </c>
      <c r="I18" s="20"/>
      <c r="J18" s="41"/>
    </row>
    <row r="19" spans="1:11" x14ac:dyDescent="0.55000000000000004">
      <c r="A19" s="15">
        <v>15</v>
      </c>
      <c r="B19" s="15">
        <v>301</v>
      </c>
      <c r="C19" s="22" t="s">
        <v>148</v>
      </c>
      <c r="D19" s="20"/>
      <c r="E19" s="45">
        <v>1150</v>
      </c>
      <c r="F19" s="45">
        <v>1246</v>
      </c>
      <c r="G19" s="16">
        <f t="shared" si="2"/>
        <v>96</v>
      </c>
      <c r="H19" s="107">
        <f t="shared" si="1"/>
        <v>480</v>
      </c>
      <c r="I19" s="25"/>
      <c r="J19" s="101" t="s">
        <v>450</v>
      </c>
    </row>
    <row r="20" spans="1:11" x14ac:dyDescent="0.55000000000000004">
      <c r="A20" s="15">
        <v>16</v>
      </c>
      <c r="B20" s="15">
        <v>302</v>
      </c>
      <c r="C20" s="22" t="s">
        <v>149</v>
      </c>
      <c r="D20" s="20"/>
      <c r="E20" s="45">
        <v>4609</v>
      </c>
      <c r="F20" s="45">
        <v>4796</v>
      </c>
      <c r="G20" s="16">
        <f t="shared" si="2"/>
        <v>187</v>
      </c>
      <c r="H20" s="107">
        <f t="shared" si="1"/>
        <v>935</v>
      </c>
      <c r="I20" s="20"/>
      <c r="J20" s="102"/>
    </row>
    <row r="21" spans="1:11" x14ac:dyDescent="0.55000000000000004">
      <c r="A21" s="15">
        <v>17</v>
      </c>
      <c r="B21" s="15">
        <v>303</v>
      </c>
      <c r="C21" s="22" t="s">
        <v>477</v>
      </c>
      <c r="D21" s="20"/>
      <c r="E21" s="45">
        <v>1117</v>
      </c>
      <c r="F21" s="45">
        <v>1186</v>
      </c>
      <c r="G21" s="16">
        <f>F21-E21</f>
        <v>69</v>
      </c>
      <c r="H21" s="107">
        <f>G21*5</f>
        <v>345</v>
      </c>
      <c r="I21" s="25"/>
      <c r="J21" s="20"/>
    </row>
    <row r="22" spans="1:11" x14ac:dyDescent="0.55000000000000004">
      <c r="A22" s="15">
        <v>18</v>
      </c>
      <c r="B22" s="15">
        <v>304</v>
      </c>
      <c r="C22" s="28" t="s">
        <v>556</v>
      </c>
      <c r="D22" s="18"/>
      <c r="E22" s="45">
        <v>1964</v>
      </c>
      <c r="F22" s="45">
        <v>2038</v>
      </c>
      <c r="G22" s="16">
        <f t="shared" ref="G22:G28" si="3">F22-E22</f>
        <v>74</v>
      </c>
      <c r="H22" s="107">
        <f t="shared" si="1"/>
        <v>370</v>
      </c>
      <c r="I22" s="20"/>
      <c r="J22" s="20"/>
    </row>
    <row r="23" spans="1:11" x14ac:dyDescent="0.55000000000000004">
      <c r="A23" s="15">
        <v>19</v>
      </c>
      <c r="B23" s="15">
        <v>305</v>
      </c>
      <c r="C23" s="22" t="s">
        <v>150</v>
      </c>
      <c r="D23" s="20"/>
      <c r="E23" s="45">
        <v>1835</v>
      </c>
      <c r="F23" s="45">
        <v>1922</v>
      </c>
      <c r="G23" s="16">
        <f t="shared" si="3"/>
        <v>87</v>
      </c>
      <c r="H23" s="107">
        <f t="shared" si="1"/>
        <v>435</v>
      </c>
      <c r="I23" s="25"/>
      <c r="J23" s="41"/>
    </row>
    <row r="24" spans="1:11" x14ac:dyDescent="0.55000000000000004">
      <c r="A24" s="15">
        <v>20</v>
      </c>
      <c r="B24" s="15">
        <v>306</v>
      </c>
      <c r="C24" s="22" t="s">
        <v>151</v>
      </c>
      <c r="D24" s="20"/>
      <c r="E24" s="45">
        <v>1791</v>
      </c>
      <c r="F24" s="45">
        <v>1843</v>
      </c>
      <c r="G24" s="16">
        <f t="shared" si="3"/>
        <v>52</v>
      </c>
      <c r="H24" s="107">
        <f t="shared" si="1"/>
        <v>260</v>
      </c>
      <c r="I24" s="20"/>
      <c r="J24" s="20"/>
    </row>
    <row r="25" spans="1:11" x14ac:dyDescent="0.55000000000000004">
      <c r="A25" s="15">
        <v>21</v>
      </c>
      <c r="B25" s="15">
        <v>307</v>
      </c>
      <c r="C25" s="22" t="s">
        <v>152</v>
      </c>
      <c r="D25" s="20"/>
      <c r="E25" s="45">
        <v>1062</v>
      </c>
      <c r="F25" s="45">
        <v>1106</v>
      </c>
      <c r="G25" s="16">
        <f t="shared" si="3"/>
        <v>44</v>
      </c>
      <c r="H25" s="107">
        <f t="shared" si="1"/>
        <v>220</v>
      </c>
      <c r="I25" s="25"/>
      <c r="J25" s="41"/>
    </row>
    <row r="26" spans="1:11" x14ac:dyDescent="0.55000000000000004">
      <c r="A26" s="15">
        <v>22</v>
      </c>
      <c r="B26" s="15">
        <v>308</v>
      </c>
      <c r="C26" s="22" t="s">
        <v>404</v>
      </c>
      <c r="D26" s="20"/>
      <c r="E26" s="45">
        <v>2325</v>
      </c>
      <c r="F26" s="45">
        <v>2430</v>
      </c>
      <c r="G26" s="16">
        <f t="shared" si="3"/>
        <v>105</v>
      </c>
      <c r="H26" s="107">
        <f t="shared" si="1"/>
        <v>525</v>
      </c>
      <c r="I26" s="20"/>
      <c r="J26" s="56"/>
    </row>
    <row r="27" spans="1:11" x14ac:dyDescent="0.55000000000000004">
      <c r="A27" s="15">
        <v>23</v>
      </c>
      <c r="B27" s="15">
        <v>309</v>
      </c>
      <c r="C27" s="22" t="s">
        <v>153</v>
      </c>
      <c r="D27" s="20"/>
      <c r="E27" s="45">
        <v>1391</v>
      </c>
      <c r="F27" s="45">
        <v>1445</v>
      </c>
      <c r="G27" s="16">
        <f t="shared" si="3"/>
        <v>54</v>
      </c>
      <c r="H27" s="107">
        <f t="shared" si="1"/>
        <v>270</v>
      </c>
      <c r="I27" s="25"/>
      <c r="J27" s="142"/>
    </row>
    <row r="28" spans="1:11" x14ac:dyDescent="0.55000000000000004">
      <c r="A28" s="15">
        <v>24</v>
      </c>
      <c r="B28" s="15">
        <v>310</v>
      </c>
      <c r="C28" s="22" t="s">
        <v>154</v>
      </c>
      <c r="D28" s="20"/>
      <c r="E28" s="45">
        <v>1530</v>
      </c>
      <c r="F28" s="45">
        <v>1590</v>
      </c>
      <c r="G28" s="16">
        <f t="shared" si="3"/>
        <v>60</v>
      </c>
      <c r="H28" s="107">
        <f t="shared" si="1"/>
        <v>300</v>
      </c>
      <c r="I28" s="20"/>
      <c r="J28" s="20"/>
    </row>
    <row r="29" spans="1:11" x14ac:dyDescent="0.55000000000000004">
      <c r="A29" s="15">
        <v>25</v>
      </c>
      <c r="B29" s="15">
        <v>401</v>
      </c>
      <c r="C29" s="22" t="s">
        <v>320</v>
      </c>
      <c r="D29" s="20"/>
      <c r="E29" s="45">
        <v>2302</v>
      </c>
      <c r="F29" s="45">
        <v>2387</v>
      </c>
      <c r="G29" s="16">
        <f>F29-E29</f>
        <v>85</v>
      </c>
      <c r="H29" s="107">
        <f>G29*5</f>
        <v>425</v>
      </c>
      <c r="I29" s="25"/>
      <c r="J29" s="41"/>
    </row>
    <row r="30" spans="1:11" x14ac:dyDescent="0.55000000000000004">
      <c r="A30" s="15">
        <v>26</v>
      </c>
      <c r="B30" s="15">
        <v>402</v>
      </c>
      <c r="C30" s="50" t="s">
        <v>155</v>
      </c>
      <c r="D30" s="25"/>
      <c r="E30" s="45">
        <v>1911</v>
      </c>
      <c r="F30" s="45">
        <v>1913</v>
      </c>
      <c r="G30" s="16">
        <f>F30-E30</f>
        <v>2</v>
      </c>
      <c r="H30" s="107">
        <f t="shared" si="1"/>
        <v>10</v>
      </c>
      <c r="I30" s="20"/>
      <c r="J30" s="20"/>
    </row>
    <row r="31" spans="1:11" x14ac:dyDescent="0.55000000000000004">
      <c r="A31" s="15">
        <v>27</v>
      </c>
      <c r="B31" s="15">
        <v>403</v>
      </c>
      <c r="C31" s="22" t="s">
        <v>156</v>
      </c>
      <c r="D31" s="20"/>
      <c r="E31" s="15">
        <v>1104</v>
      </c>
      <c r="F31" s="15">
        <v>1146</v>
      </c>
      <c r="G31" s="15">
        <f>F31-E31</f>
        <v>42</v>
      </c>
      <c r="H31" s="108">
        <f t="shared" si="1"/>
        <v>210</v>
      </c>
      <c r="I31" s="20"/>
      <c r="J31" s="20"/>
      <c r="K31" s="1">
        <v>1</v>
      </c>
    </row>
    <row r="32" spans="1:11" x14ac:dyDescent="0.55000000000000004">
      <c r="A32" s="32"/>
      <c r="B32" s="32"/>
      <c r="C32" s="28"/>
      <c r="D32" s="28"/>
      <c r="E32" s="32"/>
      <c r="F32" s="32"/>
      <c r="G32" s="32"/>
      <c r="H32" s="105"/>
      <c r="I32" s="28"/>
      <c r="J32" s="28"/>
    </row>
    <row r="33" spans="1:10" x14ac:dyDescent="0.55000000000000004">
      <c r="A33" s="3" t="s">
        <v>6</v>
      </c>
      <c r="B33" s="3" t="s">
        <v>80</v>
      </c>
      <c r="C33" s="4" t="s">
        <v>157</v>
      </c>
      <c r="D33" s="5" t="s">
        <v>82</v>
      </c>
      <c r="E33" s="6" t="s">
        <v>83</v>
      </c>
      <c r="F33" s="7"/>
      <c r="G33" s="3" t="s">
        <v>2</v>
      </c>
      <c r="H33" s="88" t="s">
        <v>64</v>
      </c>
      <c r="I33" s="7"/>
      <c r="J33" s="8" t="s">
        <v>5</v>
      </c>
    </row>
    <row r="34" spans="1:10" x14ac:dyDescent="0.55000000000000004">
      <c r="A34" s="9" t="s">
        <v>7</v>
      </c>
      <c r="B34" s="9"/>
      <c r="C34" s="10"/>
      <c r="D34" s="11"/>
      <c r="E34" s="12" t="s">
        <v>0</v>
      </c>
      <c r="F34" s="13" t="s">
        <v>1</v>
      </c>
      <c r="G34" s="9" t="s">
        <v>3</v>
      </c>
      <c r="H34" s="90" t="s">
        <v>4</v>
      </c>
      <c r="I34" s="98"/>
      <c r="J34" s="11"/>
    </row>
    <row r="35" spans="1:10" x14ac:dyDescent="0.55000000000000004">
      <c r="A35" s="15">
        <v>28</v>
      </c>
      <c r="B35" s="16">
        <v>404</v>
      </c>
      <c r="C35" s="17" t="s">
        <v>434</v>
      </c>
      <c r="D35" s="18" t="s">
        <v>435</v>
      </c>
      <c r="E35" s="41">
        <v>1933</v>
      </c>
      <c r="F35" s="41">
        <v>1980</v>
      </c>
      <c r="G35" s="16">
        <f>F35-E35</f>
        <v>47</v>
      </c>
      <c r="H35" s="107">
        <f>G35*5</f>
        <v>235</v>
      </c>
      <c r="I35" s="20"/>
      <c r="J35" s="41"/>
    </row>
    <row r="36" spans="1:10" x14ac:dyDescent="0.55000000000000004">
      <c r="A36" s="15">
        <v>29</v>
      </c>
      <c r="B36" s="15">
        <v>405</v>
      </c>
      <c r="C36" s="22" t="s">
        <v>158</v>
      </c>
      <c r="D36" s="20"/>
      <c r="E36" s="45">
        <v>1100</v>
      </c>
      <c r="F36" s="45">
        <v>1170</v>
      </c>
      <c r="G36" s="16">
        <f t="shared" ref="G36:G41" si="4">F36-E36</f>
        <v>70</v>
      </c>
      <c r="H36" s="107">
        <f t="shared" ref="H36:H41" si="5">G36*5</f>
        <v>350</v>
      </c>
      <c r="I36" s="25"/>
      <c r="J36" s="45"/>
    </row>
    <row r="37" spans="1:10" x14ac:dyDescent="0.55000000000000004">
      <c r="A37" s="23">
        <v>30</v>
      </c>
      <c r="B37" s="23">
        <v>406</v>
      </c>
      <c r="C37" s="24" t="s">
        <v>159</v>
      </c>
      <c r="D37" s="25"/>
      <c r="E37" s="54">
        <v>2905</v>
      </c>
      <c r="F37" s="54">
        <v>3026</v>
      </c>
      <c r="G37" s="16">
        <f t="shared" si="4"/>
        <v>121</v>
      </c>
      <c r="H37" s="107">
        <f t="shared" si="5"/>
        <v>605</v>
      </c>
      <c r="I37" s="20"/>
      <c r="J37" s="54"/>
    </row>
    <row r="38" spans="1:10" x14ac:dyDescent="0.55000000000000004">
      <c r="A38" s="15">
        <v>31</v>
      </c>
      <c r="B38" s="15">
        <v>407</v>
      </c>
      <c r="C38" s="22" t="s">
        <v>160</v>
      </c>
      <c r="D38" s="20"/>
      <c r="E38" s="15">
        <v>1461</v>
      </c>
      <c r="F38" s="15">
        <v>1533</v>
      </c>
      <c r="G38" s="16">
        <f t="shared" si="4"/>
        <v>72</v>
      </c>
      <c r="H38" s="107">
        <f t="shared" si="5"/>
        <v>360</v>
      </c>
      <c r="I38" s="25"/>
      <c r="J38" s="45"/>
    </row>
    <row r="39" spans="1:10" x14ac:dyDescent="0.55000000000000004">
      <c r="A39" s="15">
        <v>32</v>
      </c>
      <c r="B39" s="15">
        <v>408</v>
      </c>
      <c r="C39" s="22" t="s">
        <v>668</v>
      </c>
      <c r="D39" s="20" t="s">
        <v>686</v>
      </c>
      <c r="E39" s="45">
        <v>357</v>
      </c>
      <c r="F39" s="45">
        <v>437</v>
      </c>
      <c r="G39" s="16">
        <f t="shared" si="4"/>
        <v>80</v>
      </c>
      <c r="H39" s="107">
        <f t="shared" si="5"/>
        <v>400</v>
      </c>
      <c r="I39" s="20"/>
      <c r="J39" s="101"/>
    </row>
    <row r="40" spans="1:10" x14ac:dyDescent="0.55000000000000004">
      <c r="A40" s="15">
        <v>33</v>
      </c>
      <c r="B40" s="15">
        <v>409</v>
      </c>
      <c r="C40" s="181" t="s">
        <v>456</v>
      </c>
      <c r="D40" s="162"/>
      <c r="E40" s="45">
        <v>1960</v>
      </c>
      <c r="F40" s="45">
        <v>1960</v>
      </c>
      <c r="G40" s="16">
        <f t="shared" si="4"/>
        <v>0</v>
      </c>
      <c r="H40" s="107">
        <f t="shared" si="5"/>
        <v>0</v>
      </c>
      <c r="I40" s="25"/>
      <c r="J40" s="195" t="s">
        <v>726</v>
      </c>
    </row>
    <row r="41" spans="1:10" x14ac:dyDescent="0.55000000000000004">
      <c r="A41" s="15">
        <v>34</v>
      </c>
      <c r="B41" s="15">
        <v>410</v>
      </c>
      <c r="C41" s="22" t="s">
        <v>161</v>
      </c>
      <c r="D41" s="20"/>
      <c r="E41" s="45">
        <v>1449</v>
      </c>
      <c r="F41" s="45">
        <v>1535</v>
      </c>
      <c r="G41" s="15">
        <f t="shared" si="4"/>
        <v>86</v>
      </c>
      <c r="H41" s="108">
        <f t="shared" si="5"/>
        <v>430</v>
      </c>
      <c r="I41" s="20"/>
      <c r="J41" s="45"/>
    </row>
    <row r="42" spans="1:10" ht="27.75" x14ac:dyDescent="0.65">
      <c r="A42" s="21"/>
      <c r="B42" s="79"/>
      <c r="C42" s="72" t="s">
        <v>318</v>
      </c>
      <c r="D42" s="72"/>
      <c r="E42" s="72"/>
      <c r="F42" s="72"/>
      <c r="G42" s="72"/>
      <c r="H42" s="96">
        <f>SUM(H5:H41)</f>
        <v>10330</v>
      </c>
      <c r="I42" s="87" t="s">
        <v>4</v>
      </c>
      <c r="J42" s="76"/>
    </row>
    <row r="44" spans="1:10" x14ac:dyDescent="0.55000000000000004">
      <c r="B44" s="157"/>
      <c r="E44" s="28"/>
      <c r="F44" s="28"/>
      <c r="G44" s="28"/>
      <c r="H44" s="28"/>
      <c r="I44" s="28"/>
      <c r="J44" s="28"/>
    </row>
  </sheetData>
  <mergeCells count="2">
    <mergeCell ref="A2:J2"/>
    <mergeCell ref="A1:J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6"/>
  <sheetViews>
    <sheetView tabSelected="1" topLeftCell="A174" workbookViewId="0">
      <selection activeCell="P178" sqref="P178"/>
    </sheetView>
  </sheetViews>
  <sheetFormatPr defaultRowHeight="24" x14ac:dyDescent="0.55000000000000004"/>
  <cols>
    <col min="1" max="1" width="5" style="29" customWidth="1"/>
    <col min="2" max="2" width="9.375" style="1" customWidth="1"/>
    <col min="3" max="3" width="9.875" style="1" customWidth="1"/>
    <col min="4" max="4" width="14.375" style="1" customWidth="1"/>
    <col min="5" max="5" width="9.375" style="1" customWidth="1"/>
    <col min="6" max="6" width="8.375" style="36" customWidth="1"/>
    <col min="7" max="7" width="7.375" style="36" customWidth="1"/>
    <col min="8" max="8" width="14.125" style="36" customWidth="1"/>
    <col min="9" max="9" width="5" style="36" bestFit="1" customWidth="1"/>
    <col min="10" max="10" width="14.875" style="1" customWidth="1"/>
    <col min="11" max="16384" width="9" style="1"/>
  </cols>
  <sheetData>
    <row r="1" spans="1:11" ht="30.75" x14ac:dyDescent="0.7">
      <c r="B1" s="34"/>
      <c r="C1" s="2" t="s">
        <v>409</v>
      </c>
      <c r="D1" s="2"/>
      <c r="E1" s="2"/>
      <c r="F1" s="35"/>
      <c r="G1" s="35"/>
    </row>
    <row r="2" spans="1:11" ht="9" customHeight="1" x14ac:dyDescent="0.7">
      <c r="B2" s="34"/>
      <c r="C2" s="2"/>
      <c r="D2" s="2"/>
      <c r="E2" s="2"/>
      <c r="F2" s="215"/>
      <c r="G2" s="215"/>
    </row>
    <row r="3" spans="1:11" ht="30.75" x14ac:dyDescent="0.7">
      <c r="B3" s="2" t="s">
        <v>716</v>
      </c>
      <c r="C3" s="2"/>
      <c r="D3" s="2"/>
      <c r="E3" s="2"/>
      <c r="F3" s="35"/>
      <c r="G3" s="35"/>
      <c r="H3" s="37"/>
    </row>
    <row r="4" spans="1:11" x14ac:dyDescent="0.55000000000000004">
      <c r="A4" s="3" t="s">
        <v>6</v>
      </c>
      <c r="B4" s="3" t="s">
        <v>8</v>
      </c>
      <c r="C4" s="4" t="s">
        <v>162</v>
      </c>
      <c r="D4" s="5"/>
      <c r="E4" s="6" t="s">
        <v>102</v>
      </c>
      <c r="F4" s="39"/>
      <c r="G4" s="3" t="s">
        <v>2</v>
      </c>
      <c r="H4" s="49" t="s">
        <v>77</v>
      </c>
      <c r="I4" s="8"/>
      <c r="J4" s="8" t="s">
        <v>5</v>
      </c>
    </row>
    <row r="5" spans="1:11" x14ac:dyDescent="0.55000000000000004">
      <c r="A5" s="9" t="s">
        <v>7</v>
      </c>
      <c r="B5" s="9"/>
      <c r="C5" s="10"/>
      <c r="D5" s="71"/>
      <c r="E5" s="12" t="s">
        <v>0</v>
      </c>
      <c r="F5" s="13" t="s">
        <v>1</v>
      </c>
      <c r="G5" s="9" t="s">
        <v>3</v>
      </c>
      <c r="H5" s="49" t="s">
        <v>4</v>
      </c>
      <c r="I5" s="39"/>
      <c r="J5" s="11"/>
    </row>
    <row r="6" spans="1:11" x14ac:dyDescent="0.55000000000000004">
      <c r="A6" s="12">
        <v>1</v>
      </c>
      <c r="B6" s="15">
        <v>1008</v>
      </c>
      <c r="C6" s="22" t="s">
        <v>208</v>
      </c>
      <c r="D6" s="18"/>
      <c r="E6" s="45">
        <v>2566</v>
      </c>
      <c r="F6" s="45">
        <v>2569</v>
      </c>
      <c r="G6" s="15">
        <f t="shared" ref="G6" si="0">F6-E6</f>
        <v>3</v>
      </c>
      <c r="H6" s="104">
        <f t="shared" ref="H6" si="1">G6*10</f>
        <v>30</v>
      </c>
      <c r="I6" s="45"/>
      <c r="J6" s="20"/>
    </row>
    <row r="7" spans="1:11" x14ac:dyDescent="0.55000000000000004">
      <c r="A7" s="9">
        <v>2</v>
      </c>
      <c r="B7" s="23">
        <v>1010</v>
      </c>
      <c r="C7" s="24" t="s">
        <v>561</v>
      </c>
      <c r="D7" s="20" t="s">
        <v>568</v>
      </c>
      <c r="E7" s="54">
        <v>2398</v>
      </c>
      <c r="F7" s="54">
        <v>2398</v>
      </c>
      <c r="G7" s="16">
        <f>F7-E7</f>
        <v>0</v>
      </c>
      <c r="H7" s="107">
        <f>G7*10</f>
        <v>0</v>
      </c>
      <c r="I7" s="45"/>
      <c r="J7" s="25"/>
    </row>
    <row r="8" spans="1:11" x14ac:dyDescent="0.55000000000000004">
      <c r="A8" s="12">
        <v>3</v>
      </c>
      <c r="B8" s="16">
        <v>1012</v>
      </c>
      <c r="C8" s="17" t="s">
        <v>163</v>
      </c>
      <c r="D8" s="85"/>
      <c r="E8" s="16">
        <v>5652</v>
      </c>
      <c r="F8" s="16">
        <v>5678</v>
      </c>
      <c r="G8" s="16">
        <f>F8-E8</f>
        <v>26</v>
      </c>
      <c r="H8" s="107">
        <f>G8*10</f>
        <v>260</v>
      </c>
      <c r="I8" s="54"/>
      <c r="J8" s="18"/>
      <c r="K8" s="28" t="s">
        <v>211</v>
      </c>
    </row>
    <row r="9" spans="1:11" x14ac:dyDescent="0.55000000000000004">
      <c r="A9" s="9">
        <v>4</v>
      </c>
      <c r="B9" s="15">
        <v>1014</v>
      </c>
      <c r="C9" s="17" t="s">
        <v>164</v>
      </c>
      <c r="D9" s="85"/>
      <c r="E9" s="15">
        <v>9646</v>
      </c>
      <c r="F9" s="15">
        <v>9648</v>
      </c>
      <c r="G9" s="16">
        <f t="shared" ref="G9:G14" si="2">F9-E9</f>
        <v>2</v>
      </c>
      <c r="H9" s="107">
        <f t="shared" ref="H9:H36" si="3">G9*10</f>
        <v>20</v>
      </c>
      <c r="I9" s="45"/>
      <c r="J9" s="20"/>
      <c r="K9" s="28"/>
    </row>
    <row r="10" spans="1:11" x14ac:dyDescent="0.55000000000000004">
      <c r="A10" s="12">
        <v>5</v>
      </c>
      <c r="B10" s="58">
        <v>1016</v>
      </c>
      <c r="C10" s="17" t="s">
        <v>448</v>
      </c>
      <c r="D10" s="85" t="s">
        <v>449</v>
      </c>
      <c r="E10" s="15">
        <v>8333</v>
      </c>
      <c r="F10" s="15">
        <v>8342</v>
      </c>
      <c r="G10" s="16">
        <f>F10-E10</f>
        <v>9</v>
      </c>
      <c r="H10" s="107">
        <f t="shared" si="3"/>
        <v>90</v>
      </c>
      <c r="I10" s="54"/>
      <c r="J10" s="114"/>
      <c r="K10" s="51"/>
    </row>
    <row r="11" spans="1:11" x14ac:dyDescent="0.55000000000000004">
      <c r="A11" s="9">
        <v>6</v>
      </c>
      <c r="B11" s="42">
        <v>1018</v>
      </c>
      <c r="C11" s="22" t="s">
        <v>451</v>
      </c>
      <c r="D11" s="44" t="s">
        <v>452</v>
      </c>
      <c r="E11" s="23">
        <v>5059</v>
      </c>
      <c r="F11" s="23">
        <v>5085</v>
      </c>
      <c r="G11" s="16">
        <f t="shared" si="2"/>
        <v>26</v>
      </c>
      <c r="H11" s="107">
        <f t="shared" si="3"/>
        <v>260</v>
      </c>
      <c r="I11" s="45"/>
      <c r="J11" s="101"/>
      <c r="K11" s="59"/>
    </row>
    <row r="12" spans="1:11" x14ac:dyDescent="0.55000000000000004">
      <c r="A12" s="12">
        <v>7</v>
      </c>
      <c r="B12" s="15">
        <v>1020</v>
      </c>
      <c r="C12" s="66" t="s">
        <v>165</v>
      </c>
      <c r="D12" s="61"/>
      <c r="E12" s="15">
        <v>812</v>
      </c>
      <c r="F12" s="15">
        <v>821</v>
      </c>
      <c r="G12" s="16">
        <f t="shared" si="2"/>
        <v>9</v>
      </c>
      <c r="H12" s="107">
        <f t="shared" si="3"/>
        <v>90</v>
      </c>
      <c r="I12" s="54"/>
      <c r="J12" s="20"/>
      <c r="K12" s="28"/>
    </row>
    <row r="13" spans="1:11" x14ac:dyDescent="0.55000000000000004">
      <c r="A13" s="9">
        <v>8</v>
      </c>
      <c r="B13" s="15">
        <v>1022</v>
      </c>
      <c r="C13" s="22" t="s">
        <v>577</v>
      </c>
      <c r="D13" s="44" t="s">
        <v>578</v>
      </c>
      <c r="E13" s="23">
        <v>6580</v>
      </c>
      <c r="F13" s="23">
        <v>6596</v>
      </c>
      <c r="G13" s="16">
        <f t="shared" si="2"/>
        <v>16</v>
      </c>
      <c r="H13" s="107">
        <f t="shared" si="3"/>
        <v>160</v>
      </c>
      <c r="I13" s="45"/>
      <c r="J13" s="20"/>
    </row>
    <row r="14" spans="1:11" x14ac:dyDescent="0.55000000000000004">
      <c r="A14" s="12">
        <v>9</v>
      </c>
      <c r="B14" s="15">
        <v>1024</v>
      </c>
      <c r="C14" s="22" t="s">
        <v>307</v>
      </c>
      <c r="D14" s="44"/>
      <c r="E14" s="15">
        <v>6126</v>
      </c>
      <c r="F14" s="15">
        <v>6138</v>
      </c>
      <c r="G14" s="16">
        <f t="shared" si="2"/>
        <v>12</v>
      </c>
      <c r="H14" s="107">
        <f t="shared" si="3"/>
        <v>120</v>
      </c>
      <c r="I14" s="54"/>
      <c r="J14" s="20"/>
    </row>
    <row r="15" spans="1:11" x14ac:dyDescent="0.55000000000000004">
      <c r="A15" s="9">
        <v>10</v>
      </c>
      <c r="B15" s="15">
        <v>1026</v>
      </c>
      <c r="C15" s="17" t="s">
        <v>455</v>
      </c>
      <c r="D15" s="85"/>
      <c r="E15" s="23">
        <v>8277</v>
      </c>
      <c r="F15" s="23">
        <v>8289</v>
      </c>
      <c r="G15" s="16">
        <f t="shared" ref="G15:G22" si="4">F15-E15</f>
        <v>12</v>
      </c>
      <c r="H15" s="107">
        <f t="shared" si="3"/>
        <v>120</v>
      </c>
      <c r="I15" s="45"/>
      <c r="J15" s="20"/>
    </row>
    <row r="16" spans="1:11" x14ac:dyDescent="0.55000000000000004">
      <c r="A16" s="12">
        <v>11</v>
      </c>
      <c r="B16" s="42">
        <v>1028</v>
      </c>
      <c r="C16" s="22" t="s">
        <v>453</v>
      </c>
      <c r="D16" s="44" t="s">
        <v>454</v>
      </c>
      <c r="E16" s="15">
        <v>4832</v>
      </c>
      <c r="F16" s="15">
        <v>4842</v>
      </c>
      <c r="G16" s="16">
        <f t="shared" si="4"/>
        <v>10</v>
      </c>
      <c r="H16" s="107">
        <f t="shared" si="3"/>
        <v>100</v>
      </c>
      <c r="I16" s="54"/>
      <c r="J16" s="56"/>
      <c r="K16" s="60"/>
    </row>
    <row r="17" spans="1:19" x14ac:dyDescent="0.55000000000000004">
      <c r="A17" s="9">
        <v>12</v>
      </c>
      <c r="B17" s="15">
        <v>1030</v>
      </c>
      <c r="C17" s="66" t="s">
        <v>166</v>
      </c>
      <c r="D17" s="61"/>
      <c r="E17" s="23">
        <v>5031</v>
      </c>
      <c r="F17" s="23">
        <v>5039</v>
      </c>
      <c r="G17" s="16">
        <f t="shared" si="4"/>
        <v>8</v>
      </c>
      <c r="H17" s="107">
        <f t="shared" si="3"/>
        <v>80</v>
      </c>
      <c r="I17" s="45"/>
      <c r="J17" s="20"/>
    </row>
    <row r="18" spans="1:19" x14ac:dyDescent="0.55000000000000004">
      <c r="A18" s="12">
        <v>13</v>
      </c>
      <c r="B18" s="15">
        <v>1032</v>
      </c>
      <c r="C18" s="22" t="s">
        <v>557</v>
      </c>
      <c r="D18" s="44" t="s">
        <v>558</v>
      </c>
      <c r="E18" s="15">
        <v>8482</v>
      </c>
      <c r="F18" s="15">
        <v>8521</v>
      </c>
      <c r="G18" s="16">
        <f t="shared" si="4"/>
        <v>39</v>
      </c>
      <c r="H18" s="107">
        <f t="shared" si="3"/>
        <v>390</v>
      </c>
      <c r="I18" s="54"/>
      <c r="J18" s="62"/>
      <c r="L18" s="28"/>
      <c r="M18" s="28"/>
    </row>
    <row r="19" spans="1:19" x14ac:dyDescent="0.55000000000000004">
      <c r="A19" s="9">
        <v>14</v>
      </c>
      <c r="B19" s="15">
        <v>1034</v>
      </c>
      <c r="C19" s="22" t="s">
        <v>167</v>
      </c>
      <c r="D19" s="44"/>
      <c r="E19" s="23">
        <v>6864</v>
      </c>
      <c r="F19" s="23">
        <v>6868</v>
      </c>
      <c r="G19" s="16">
        <f t="shared" si="4"/>
        <v>4</v>
      </c>
      <c r="H19" s="107">
        <f t="shared" si="3"/>
        <v>40</v>
      </c>
      <c r="I19" s="45"/>
      <c r="J19" s="20"/>
      <c r="L19" s="28"/>
      <c r="M19" s="28"/>
    </row>
    <row r="20" spans="1:19" x14ac:dyDescent="0.55000000000000004">
      <c r="A20" s="12">
        <v>15</v>
      </c>
      <c r="B20" s="15">
        <v>1036</v>
      </c>
      <c r="C20" s="22" t="s">
        <v>168</v>
      </c>
      <c r="D20" s="44"/>
      <c r="E20" s="15">
        <v>5425</v>
      </c>
      <c r="F20" s="15">
        <v>5439</v>
      </c>
      <c r="G20" s="16">
        <f t="shared" si="4"/>
        <v>14</v>
      </c>
      <c r="H20" s="107">
        <f t="shared" si="3"/>
        <v>140</v>
      </c>
      <c r="I20" s="54"/>
      <c r="J20" s="20"/>
    </row>
    <row r="21" spans="1:19" s="180" customFormat="1" x14ac:dyDescent="0.55000000000000004">
      <c r="A21" s="214">
        <v>16</v>
      </c>
      <c r="B21" s="164">
        <v>1038</v>
      </c>
      <c r="C21" s="181" t="s">
        <v>446</v>
      </c>
      <c r="D21" s="183" t="s">
        <v>447</v>
      </c>
      <c r="E21" s="164">
        <v>6485</v>
      </c>
      <c r="F21" s="164">
        <v>6496</v>
      </c>
      <c r="G21" s="160">
        <f>F21-E21</f>
        <v>11</v>
      </c>
      <c r="H21" s="163">
        <f t="shared" si="3"/>
        <v>110</v>
      </c>
      <c r="I21" s="162"/>
      <c r="J21" s="182"/>
    </row>
    <row r="22" spans="1:19" x14ac:dyDescent="0.55000000000000004">
      <c r="A22" s="12">
        <v>17</v>
      </c>
      <c r="B22" s="15">
        <v>1040</v>
      </c>
      <c r="C22" s="17" t="s">
        <v>169</v>
      </c>
      <c r="D22" s="44"/>
      <c r="E22" s="15">
        <v>4575</v>
      </c>
      <c r="F22" s="15">
        <v>4580</v>
      </c>
      <c r="G22" s="16">
        <f t="shared" si="4"/>
        <v>5</v>
      </c>
      <c r="H22" s="107">
        <f t="shared" si="3"/>
        <v>50</v>
      </c>
      <c r="I22" s="54"/>
      <c r="J22" s="20"/>
    </row>
    <row r="23" spans="1:19" x14ac:dyDescent="0.55000000000000004">
      <c r="A23" s="9">
        <v>18</v>
      </c>
      <c r="B23" s="42">
        <v>1042</v>
      </c>
      <c r="C23" s="22" t="s">
        <v>478</v>
      </c>
      <c r="D23" s="44"/>
      <c r="E23" s="15">
        <v>2331</v>
      </c>
      <c r="F23" s="15">
        <v>2333</v>
      </c>
      <c r="G23" s="16">
        <f>F23-E23</f>
        <v>2</v>
      </c>
      <c r="H23" s="107">
        <f>G23*10</f>
        <v>20</v>
      </c>
      <c r="I23" s="45"/>
      <c r="J23" s="62"/>
    </row>
    <row r="24" spans="1:19" x14ac:dyDescent="0.55000000000000004">
      <c r="A24" s="12">
        <v>19</v>
      </c>
      <c r="B24" s="15">
        <v>1044</v>
      </c>
      <c r="C24" s="66" t="s">
        <v>170</v>
      </c>
      <c r="D24" s="44"/>
      <c r="E24" s="15">
        <v>6689</v>
      </c>
      <c r="F24" s="15">
        <v>6715</v>
      </c>
      <c r="G24" s="16">
        <f t="shared" ref="G24:G31" si="5">F24-E24</f>
        <v>26</v>
      </c>
      <c r="H24" s="107">
        <f t="shared" si="3"/>
        <v>260</v>
      </c>
      <c r="I24" s="54"/>
      <c r="J24" s="20"/>
    </row>
    <row r="25" spans="1:19" x14ac:dyDescent="0.55000000000000004">
      <c r="A25" s="9">
        <v>20</v>
      </c>
      <c r="B25" s="15">
        <v>1046</v>
      </c>
      <c r="C25" s="22" t="s">
        <v>171</v>
      </c>
      <c r="D25" s="44"/>
      <c r="E25" s="23">
        <v>6292</v>
      </c>
      <c r="F25" s="23">
        <v>6293</v>
      </c>
      <c r="G25" s="16">
        <f t="shared" si="5"/>
        <v>1</v>
      </c>
      <c r="H25" s="107">
        <f t="shared" si="3"/>
        <v>10</v>
      </c>
      <c r="I25" s="45"/>
      <c r="J25" s="20"/>
    </row>
    <row r="26" spans="1:19" x14ac:dyDescent="0.55000000000000004">
      <c r="A26" s="12">
        <v>21</v>
      </c>
      <c r="B26" s="15">
        <v>1048</v>
      </c>
      <c r="C26" s="22" t="s">
        <v>617</v>
      </c>
      <c r="D26" s="44"/>
      <c r="E26" s="15">
        <v>9865</v>
      </c>
      <c r="F26" s="15">
        <v>9886</v>
      </c>
      <c r="G26" s="16">
        <f t="shared" si="5"/>
        <v>21</v>
      </c>
      <c r="H26" s="107">
        <f t="shared" si="3"/>
        <v>210</v>
      </c>
      <c r="I26" s="54"/>
      <c r="J26" s="20"/>
    </row>
    <row r="27" spans="1:19" x14ac:dyDescent="0.55000000000000004">
      <c r="A27" s="9">
        <v>22</v>
      </c>
      <c r="B27" s="15">
        <v>1050</v>
      </c>
      <c r="C27" s="22" t="s">
        <v>559</v>
      </c>
      <c r="D27" s="44" t="s">
        <v>560</v>
      </c>
      <c r="E27" s="23">
        <v>7182</v>
      </c>
      <c r="F27" s="23">
        <v>7184</v>
      </c>
      <c r="G27" s="16">
        <f t="shared" si="5"/>
        <v>2</v>
      </c>
      <c r="H27" s="107">
        <f t="shared" si="3"/>
        <v>20</v>
      </c>
      <c r="I27" s="45"/>
      <c r="J27" s="20"/>
    </row>
    <row r="28" spans="1:19" s="180" customFormat="1" x14ac:dyDescent="0.55000000000000004">
      <c r="A28" s="196">
        <v>23</v>
      </c>
      <c r="B28" s="164">
        <v>1052</v>
      </c>
      <c r="C28" s="181" t="s">
        <v>172</v>
      </c>
      <c r="D28" s="183"/>
      <c r="E28" s="164">
        <v>5077</v>
      </c>
      <c r="F28" s="164">
        <v>5087</v>
      </c>
      <c r="G28" s="160">
        <f t="shared" si="5"/>
        <v>10</v>
      </c>
      <c r="H28" s="163">
        <f t="shared" si="3"/>
        <v>100</v>
      </c>
      <c r="I28" s="166"/>
      <c r="J28" s="182"/>
    </row>
    <row r="29" spans="1:19" x14ac:dyDescent="0.55000000000000004">
      <c r="A29" s="9">
        <v>24</v>
      </c>
      <c r="B29" s="15">
        <v>1054</v>
      </c>
      <c r="C29" s="22" t="s">
        <v>173</v>
      </c>
      <c r="D29" s="44"/>
      <c r="E29" s="23">
        <v>6875</v>
      </c>
      <c r="F29" s="23">
        <v>6882</v>
      </c>
      <c r="G29" s="16">
        <f t="shared" si="5"/>
        <v>7</v>
      </c>
      <c r="H29" s="107">
        <f t="shared" si="3"/>
        <v>70</v>
      </c>
      <c r="I29" s="45"/>
      <c r="J29" s="20"/>
    </row>
    <row r="30" spans="1:19" x14ac:dyDescent="0.55000000000000004">
      <c r="A30" s="12">
        <v>25</v>
      </c>
      <c r="B30" s="15">
        <v>1056</v>
      </c>
      <c r="C30" s="22" t="s">
        <v>174</v>
      </c>
      <c r="D30" s="44"/>
      <c r="E30" s="15">
        <v>6516</v>
      </c>
      <c r="F30" s="15">
        <v>6527</v>
      </c>
      <c r="G30" s="16">
        <f t="shared" si="5"/>
        <v>11</v>
      </c>
      <c r="H30" s="107">
        <f t="shared" si="3"/>
        <v>110</v>
      </c>
      <c r="I30" s="54"/>
      <c r="J30" s="20"/>
    </row>
    <row r="31" spans="1:19" x14ac:dyDescent="0.55000000000000004">
      <c r="A31" s="9">
        <v>26</v>
      </c>
      <c r="B31" s="15">
        <v>1058</v>
      </c>
      <c r="C31" s="22" t="s">
        <v>175</v>
      </c>
      <c r="D31" s="44"/>
      <c r="E31" s="23">
        <v>8413</v>
      </c>
      <c r="F31" s="23">
        <v>8422</v>
      </c>
      <c r="G31" s="16">
        <f t="shared" si="5"/>
        <v>9</v>
      </c>
      <c r="H31" s="107">
        <f t="shared" si="3"/>
        <v>90</v>
      </c>
      <c r="I31" s="45"/>
      <c r="J31" s="20"/>
    </row>
    <row r="32" spans="1:19" x14ac:dyDescent="0.55000000000000004">
      <c r="A32" s="12">
        <v>27</v>
      </c>
      <c r="B32" s="15">
        <v>1060</v>
      </c>
      <c r="C32" s="22" t="s">
        <v>420</v>
      </c>
      <c r="D32" s="44"/>
      <c r="E32" s="15">
        <v>4830</v>
      </c>
      <c r="F32" s="15">
        <v>4835</v>
      </c>
      <c r="G32" s="15">
        <f>F32-E32</f>
        <v>5</v>
      </c>
      <c r="H32" s="108">
        <f>G32*10</f>
        <v>50</v>
      </c>
      <c r="I32" s="45"/>
      <c r="J32" s="21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85" customFormat="1" x14ac:dyDescent="0.55000000000000004">
      <c r="A33" s="3" t="s">
        <v>6</v>
      </c>
      <c r="B33" s="3" t="s">
        <v>8</v>
      </c>
      <c r="C33" s="4" t="s">
        <v>162</v>
      </c>
      <c r="D33" s="5"/>
      <c r="E33" s="6" t="s">
        <v>102</v>
      </c>
      <c r="F33" s="243"/>
      <c r="G33" s="3" t="s">
        <v>2</v>
      </c>
      <c r="H33" s="242" t="s">
        <v>77</v>
      </c>
      <c r="I33" s="8"/>
      <c r="J33" s="8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10"/>
      <c r="D34" s="71"/>
      <c r="E34" s="12" t="s">
        <v>0</v>
      </c>
      <c r="F34" s="13" t="s">
        <v>1</v>
      </c>
      <c r="G34" s="9" t="s">
        <v>3</v>
      </c>
      <c r="H34" s="242" t="s">
        <v>4</v>
      </c>
      <c r="I34" s="243"/>
      <c r="J34" s="11"/>
    </row>
    <row r="35" spans="1:19" x14ac:dyDescent="0.55000000000000004">
      <c r="A35" s="9">
        <v>28</v>
      </c>
      <c r="B35" s="15">
        <v>1062</v>
      </c>
      <c r="C35" s="27" t="s">
        <v>176</v>
      </c>
      <c r="D35" s="44"/>
      <c r="E35" s="15">
        <v>4093</v>
      </c>
      <c r="F35" s="15">
        <v>4097</v>
      </c>
      <c r="G35" s="16">
        <f>F35-E35</f>
        <v>4</v>
      </c>
      <c r="H35" s="107">
        <f t="shared" si="3"/>
        <v>40</v>
      </c>
      <c r="I35" s="45"/>
      <c r="J35" s="20"/>
    </row>
    <row r="36" spans="1:19" x14ac:dyDescent="0.55000000000000004">
      <c r="A36" s="12">
        <v>29</v>
      </c>
      <c r="B36" s="15">
        <v>1064</v>
      </c>
      <c r="C36" s="27" t="s">
        <v>177</v>
      </c>
      <c r="D36" s="44"/>
      <c r="E36" s="15">
        <v>6017</v>
      </c>
      <c r="F36" s="15">
        <v>6051</v>
      </c>
      <c r="G36" s="15">
        <f>F36-E36</f>
        <v>34</v>
      </c>
      <c r="H36" s="108">
        <f t="shared" si="3"/>
        <v>340</v>
      </c>
      <c r="I36" s="54"/>
      <c r="J36" s="20"/>
    </row>
    <row r="37" spans="1:19" x14ac:dyDescent="0.55000000000000004">
      <c r="A37" s="9">
        <v>30</v>
      </c>
      <c r="B37" s="47">
        <v>1066</v>
      </c>
      <c r="C37" s="66" t="s">
        <v>402</v>
      </c>
      <c r="D37" s="61" t="s">
        <v>424</v>
      </c>
      <c r="E37" s="23">
        <v>6249</v>
      </c>
      <c r="F37" s="23">
        <v>6268</v>
      </c>
      <c r="G37" s="47">
        <f>F37-E37</f>
        <v>19</v>
      </c>
      <c r="H37" s="108">
        <f>G37*10</f>
        <v>190</v>
      </c>
      <c r="I37" s="45"/>
      <c r="J37" s="48"/>
    </row>
    <row r="38" spans="1:19" x14ac:dyDescent="0.55000000000000004">
      <c r="A38" s="12">
        <v>31</v>
      </c>
      <c r="B38" s="15">
        <v>1068</v>
      </c>
      <c r="C38" s="22" t="s">
        <v>179</v>
      </c>
      <c r="D38" s="44"/>
      <c r="E38" s="16">
        <v>9935</v>
      </c>
      <c r="F38" s="16">
        <v>9956</v>
      </c>
      <c r="G38" s="15">
        <f>F38-E38</f>
        <v>21</v>
      </c>
      <c r="H38" s="108">
        <f>G38*10</f>
        <v>210</v>
      </c>
      <c r="I38" s="54"/>
      <c r="J38" s="20"/>
    </row>
    <row r="39" spans="1:19" x14ac:dyDescent="0.55000000000000004">
      <c r="A39" s="12">
        <v>32</v>
      </c>
      <c r="B39" s="15">
        <v>1070</v>
      </c>
      <c r="C39" s="22"/>
      <c r="D39" s="44"/>
      <c r="E39" s="15"/>
      <c r="F39" s="15"/>
      <c r="G39" s="15"/>
      <c r="H39" s="108"/>
      <c r="I39" s="45"/>
      <c r="J39" s="20"/>
    </row>
    <row r="40" spans="1:19" x14ac:dyDescent="0.55000000000000004">
      <c r="A40" s="9">
        <v>33</v>
      </c>
      <c r="B40" s="15">
        <v>1074</v>
      </c>
      <c r="C40" s="22"/>
      <c r="D40" s="44"/>
      <c r="E40" s="45"/>
      <c r="F40" s="45"/>
      <c r="G40" s="15"/>
      <c r="H40" s="108"/>
      <c r="I40" s="54"/>
      <c r="J40" s="21"/>
      <c r="K40" s="28"/>
    </row>
    <row r="41" spans="1:19" s="171" customFormat="1" x14ac:dyDescent="0.55000000000000004">
      <c r="A41" s="196">
        <v>34</v>
      </c>
      <c r="B41" s="164">
        <v>1076</v>
      </c>
      <c r="C41" s="181" t="s">
        <v>180</v>
      </c>
      <c r="D41" s="182"/>
      <c r="E41" s="166">
        <v>953</v>
      </c>
      <c r="F41" s="166">
        <v>956</v>
      </c>
      <c r="G41" s="164">
        <f>F41-E41</f>
        <v>3</v>
      </c>
      <c r="H41" s="161">
        <f>G41*10</f>
        <v>30</v>
      </c>
      <c r="I41" s="170"/>
      <c r="J41" s="158"/>
    </row>
    <row r="42" spans="1:19" x14ac:dyDescent="0.55000000000000004">
      <c r="A42" s="9">
        <v>35</v>
      </c>
      <c r="B42" s="15">
        <v>1078</v>
      </c>
      <c r="C42" s="22"/>
      <c r="D42" s="44"/>
      <c r="E42" s="15"/>
      <c r="F42" s="45"/>
      <c r="G42" s="15"/>
      <c r="H42" s="108"/>
      <c r="I42" s="54"/>
      <c r="J42" s="20"/>
    </row>
    <row r="43" spans="1:19" x14ac:dyDescent="0.55000000000000004">
      <c r="A43" s="196">
        <v>36</v>
      </c>
      <c r="B43" s="15">
        <v>1080</v>
      </c>
      <c r="C43" s="22"/>
      <c r="D43" s="44"/>
      <c r="E43" s="15"/>
      <c r="F43" s="45"/>
      <c r="G43" s="15"/>
      <c r="H43" s="108"/>
      <c r="I43" s="45"/>
      <c r="J43" s="20"/>
    </row>
    <row r="44" spans="1:19" x14ac:dyDescent="0.55000000000000004">
      <c r="A44" s="9">
        <v>37</v>
      </c>
      <c r="B44" s="15">
        <v>1082</v>
      </c>
      <c r="C44" s="22"/>
      <c r="D44" s="44"/>
      <c r="E44" s="15"/>
      <c r="F44" s="45"/>
      <c r="G44" s="15"/>
      <c r="H44" s="108"/>
      <c r="I44" s="54"/>
      <c r="J44" s="20"/>
    </row>
    <row r="45" spans="1:19" x14ac:dyDescent="0.55000000000000004">
      <c r="A45" s="196">
        <v>38</v>
      </c>
      <c r="B45" s="15">
        <v>1084</v>
      </c>
      <c r="C45" s="22"/>
      <c r="D45" s="44"/>
      <c r="E45" s="15"/>
      <c r="F45" s="45"/>
      <c r="G45" s="15"/>
      <c r="H45" s="108"/>
      <c r="I45" s="45"/>
      <c r="J45" s="20"/>
    </row>
    <row r="46" spans="1:19" x14ac:dyDescent="0.55000000000000004">
      <c r="A46" s="9">
        <v>39</v>
      </c>
      <c r="B46" s="15">
        <v>1086</v>
      </c>
      <c r="C46" s="22"/>
      <c r="D46" s="44"/>
      <c r="E46" s="15"/>
      <c r="F46" s="45"/>
      <c r="G46" s="15"/>
      <c r="H46" s="108"/>
      <c r="I46" s="54"/>
      <c r="J46" s="20"/>
    </row>
    <row r="47" spans="1:19" x14ac:dyDescent="0.55000000000000004">
      <c r="A47" s="196">
        <v>40</v>
      </c>
      <c r="B47" s="15">
        <v>1088</v>
      </c>
      <c r="C47" s="22"/>
      <c r="D47" s="44"/>
      <c r="E47" s="15"/>
      <c r="F47" s="45"/>
      <c r="G47" s="15"/>
      <c r="H47" s="108"/>
      <c r="I47" s="45"/>
      <c r="J47" s="20"/>
    </row>
    <row r="48" spans="1:19" x14ac:dyDescent="0.55000000000000004">
      <c r="A48" s="9">
        <v>41</v>
      </c>
      <c r="B48" s="15">
        <v>1090</v>
      </c>
      <c r="C48" s="22"/>
      <c r="D48" s="44"/>
      <c r="E48" s="15"/>
      <c r="F48" s="45"/>
      <c r="G48" s="15"/>
      <c r="H48" s="108"/>
      <c r="I48" s="54"/>
      <c r="J48" s="20"/>
    </row>
    <row r="49" spans="1:10" x14ac:dyDescent="0.55000000000000004">
      <c r="A49" s="196">
        <v>42</v>
      </c>
      <c r="B49" s="15">
        <v>1092</v>
      </c>
      <c r="C49" s="22"/>
      <c r="D49" s="44"/>
      <c r="E49" s="15"/>
      <c r="F49" s="45"/>
      <c r="G49" s="15"/>
      <c r="H49" s="108"/>
      <c r="I49" s="45"/>
      <c r="J49" s="20"/>
    </row>
    <row r="50" spans="1:10" x14ac:dyDescent="0.55000000000000004">
      <c r="A50" s="9">
        <v>43</v>
      </c>
      <c r="B50" s="15">
        <v>1094</v>
      </c>
      <c r="C50" s="22"/>
      <c r="D50" s="44"/>
      <c r="E50" s="15"/>
      <c r="F50" s="45"/>
      <c r="G50" s="15"/>
      <c r="H50" s="108"/>
      <c r="I50" s="54"/>
      <c r="J50" s="20"/>
    </row>
    <row r="51" spans="1:10" x14ac:dyDescent="0.55000000000000004">
      <c r="A51" s="196">
        <v>44</v>
      </c>
      <c r="B51" s="15">
        <v>1096</v>
      </c>
      <c r="C51" s="22"/>
      <c r="D51" s="44"/>
      <c r="E51" s="15"/>
      <c r="F51" s="45"/>
      <c r="G51" s="15"/>
      <c r="H51" s="108"/>
      <c r="I51" s="45"/>
      <c r="J51" s="20"/>
    </row>
    <row r="52" spans="1:10" x14ac:dyDescent="0.55000000000000004">
      <c r="A52" s="9">
        <v>45</v>
      </c>
      <c r="B52" s="15">
        <v>1098</v>
      </c>
      <c r="C52" s="22"/>
      <c r="D52" s="44"/>
      <c r="E52" s="15"/>
      <c r="F52" s="45"/>
      <c r="G52" s="15"/>
      <c r="H52" s="108"/>
      <c r="I52" s="54"/>
      <c r="J52" s="20"/>
    </row>
    <row r="53" spans="1:10" x14ac:dyDescent="0.55000000000000004">
      <c r="A53" s="196">
        <v>46</v>
      </c>
      <c r="B53" s="15">
        <v>1100</v>
      </c>
      <c r="C53" s="22"/>
      <c r="D53" s="44"/>
      <c r="E53" s="15"/>
      <c r="F53" s="45"/>
      <c r="G53" s="15"/>
      <c r="H53" s="108"/>
      <c r="I53" s="45"/>
      <c r="J53" s="20"/>
    </row>
    <row r="54" spans="1:10" x14ac:dyDescent="0.55000000000000004">
      <c r="A54" s="9">
        <v>47</v>
      </c>
      <c r="B54" s="15">
        <v>1102</v>
      </c>
      <c r="C54" s="22"/>
      <c r="D54" s="44"/>
      <c r="E54" s="15"/>
      <c r="F54" s="45"/>
      <c r="G54" s="15"/>
      <c r="H54" s="108"/>
      <c r="I54" s="54"/>
      <c r="J54" s="20"/>
    </row>
    <row r="55" spans="1:10" x14ac:dyDescent="0.55000000000000004">
      <c r="A55" s="196">
        <v>48</v>
      </c>
      <c r="B55" s="15">
        <v>1104</v>
      </c>
      <c r="C55" s="22" t="s">
        <v>415</v>
      </c>
      <c r="D55" s="20" t="s">
        <v>416</v>
      </c>
      <c r="E55" s="45">
        <v>7513</v>
      </c>
      <c r="F55" s="45">
        <v>7517</v>
      </c>
      <c r="G55" s="15">
        <f>F55-E55</f>
        <v>4</v>
      </c>
      <c r="H55" s="108">
        <f>G55*10</f>
        <v>40</v>
      </c>
      <c r="I55" s="45"/>
      <c r="J55" s="20"/>
    </row>
    <row r="56" spans="1:10" x14ac:dyDescent="0.55000000000000004">
      <c r="A56" s="9">
        <v>49</v>
      </c>
      <c r="B56" s="15">
        <v>1106</v>
      </c>
      <c r="C56" s="22" t="s">
        <v>468</v>
      </c>
      <c r="D56" s="20"/>
      <c r="E56" s="45">
        <v>6164</v>
      </c>
      <c r="F56" s="45">
        <v>6169</v>
      </c>
      <c r="G56" s="15">
        <f>F56-E56</f>
        <v>5</v>
      </c>
      <c r="H56" s="108">
        <f>G56*10</f>
        <v>50</v>
      </c>
      <c r="I56" s="54"/>
      <c r="J56" s="56"/>
    </row>
    <row r="57" spans="1:10" x14ac:dyDescent="0.55000000000000004">
      <c r="A57" s="196">
        <v>50</v>
      </c>
      <c r="B57" s="15">
        <v>1108</v>
      </c>
      <c r="C57" s="17" t="s">
        <v>517</v>
      </c>
      <c r="D57" s="20"/>
      <c r="E57" s="45">
        <v>2093</v>
      </c>
      <c r="F57" s="45">
        <v>2103</v>
      </c>
      <c r="G57" s="15">
        <f t="shared" ref="G57:G64" si="6">F57-E57</f>
        <v>10</v>
      </c>
      <c r="H57" s="108">
        <f t="shared" ref="H57:H64" si="7">G57*10</f>
        <v>100</v>
      </c>
      <c r="I57" s="45"/>
      <c r="J57" s="20"/>
    </row>
    <row r="58" spans="1:10" x14ac:dyDescent="0.55000000000000004">
      <c r="A58" s="9">
        <v>51</v>
      </c>
      <c r="B58" s="42">
        <v>1110</v>
      </c>
      <c r="C58" s="22" t="s">
        <v>525</v>
      </c>
      <c r="D58" s="20" t="s">
        <v>526</v>
      </c>
      <c r="E58" s="45">
        <v>4852</v>
      </c>
      <c r="F58" s="45">
        <v>4864</v>
      </c>
      <c r="G58" s="15">
        <f t="shared" si="6"/>
        <v>12</v>
      </c>
      <c r="H58" s="108">
        <f t="shared" si="7"/>
        <v>120</v>
      </c>
      <c r="I58" s="54"/>
      <c r="J58" s="45"/>
    </row>
    <row r="59" spans="1:10" x14ac:dyDescent="0.55000000000000004">
      <c r="A59" s="196">
        <v>52</v>
      </c>
      <c r="B59" s="15">
        <v>1112</v>
      </c>
      <c r="C59" s="66" t="s">
        <v>518</v>
      </c>
      <c r="D59" s="20" t="s">
        <v>519</v>
      </c>
      <c r="E59" s="45">
        <v>5227</v>
      </c>
      <c r="F59" s="45">
        <v>5238</v>
      </c>
      <c r="G59" s="15">
        <f t="shared" si="6"/>
        <v>11</v>
      </c>
      <c r="H59" s="108">
        <f t="shared" si="7"/>
        <v>110</v>
      </c>
      <c r="I59" s="45"/>
      <c r="J59" s="45"/>
    </row>
    <row r="60" spans="1:10" x14ac:dyDescent="0.55000000000000004">
      <c r="A60" s="9">
        <v>53</v>
      </c>
      <c r="B60" s="15">
        <v>1114</v>
      </c>
      <c r="C60" s="22"/>
      <c r="D60" s="20"/>
      <c r="E60" s="45">
        <v>5363</v>
      </c>
      <c r="F60" s="45">
        <v>5363</v>
      </c>
      <c r="G60" s="15">
        <f t="shared" si="6"/>
        <v>0</v>
      </c>
      <c r="H60" s="108">
        <f t="shared" si="7"/>
        <v>0</v>
      </c>
      <c r="I60" s="54"/>
      <c r="J60" s="154" t="s">
        <v>694</v>
      </c>
    </row>
    <row r="61" spans="1:10" x14ac:dyDescent="0.55000000000000004">
      <c r="A61" s="196">
        <v>54</v>
      </c>
      <c r="B61" s="15">
        <v>1116</v>
      </c>
      <c r="C61" s="22" t="s">
        <v>182</v>
      </c>
      <c r="D61" s="20"/>
      <c r="E61" s="45">
        <v>1830</v>
      </c>
      <c r="F61" s="45">
        <v>1837</v>
      </c>
      <c r="G61" s="15">
        <f t="shared" si="6"/>
        <v>7</v>
      </c>
      <c r="H61" s="108">
        <f t="shared" si="7"/>
        <v>70</v>
      </c>
      <c r="I61" s="45"/>
      <c r="J61" s="20"/>
    </row>
    <row r="62" spans="1:10" x14ac:dyDescent="0.55000000000000004">
      <c r="A62" s="9">
        <v>55</v>
      </c>
      <c r="B62" s="15">
        <v>1118</v>
      </c>
      <c r="C62" s="21" t="s">
        <v>181</v>
      </c>
      <c r="D62" s="20"/>
      <c r="E62" s="45">
        <v>5263</v>
      </c>
      <c r="F62" s="45">
        <v>5269</v>
      </c>
      <c r="G62" s="15">
        <f t="shared" si="6"/>
        <v>6</v>
      </c>
      <c r="H62" s="108">
        <f t="shared" si="7"/>
        <v>60</v>
      </c>
      <c r="I62" s="54"/>
      <c r="J62" s="20"/>
    </row>
    <row r="63" spans="1:10" x14ac:dyDescent="0.55000000000000004">
      <c r="A63" s="196">
        <v>56</v>
      </c>
      <c r="B63" s="15">
        <v>1120</v>
      </c>
      <c r="C63" s="27" t="s">
        <v>520</v>
      </c>
      <c r="D63" s="124" t="s">
        <v>521</v>
      </c>
      <c r="E63" s="45">
        <v>4066</v>
      </c>
      <c r="F63" s="45">
        <v>4074</v>
      </c>
      <c r="G63" s="15">
        <f t="shared" si="6"/>
        <v>8</v>
      </c>
      <c r="H63" s="108">
        <f t="shared" si="7"/>
        <v>80</v>
      </c>
      <c r="I63" s="45"/>
      <c r="J63" s="48"/>
    </row>
    <row r="64" spans="1:10" x14ac:dyDescent="0.55000000000000004">
      <c r="A64" s="9">
        <v>57</v>
      </c>
      <c r="B64" s="15">
        <v>1122</v>
      </c>
      <c r="C64" s="44" t="s">
        <v>183</v>
      </c>
      <c r="D64" s="20"/>
      <c r="E64" s="45">
        <v>6892</v>
      </c>
      <c r="F64" s="45">
        <v>6897</v>
      </c>
      <c r="G64" s="15">
        <f t="shared" si="6"/>
        <v>5</v>
      </c>
      <c r="H64" s="108">
        <f t="shared" si="7"/>
        <v>50</v>
      </c>
      <c r="I64" s="45"/>
      <c r="J64" s="20"/>
    </row>
    <row r="65" spans="1:14" x14ac:dyDescent="0.55000000000000004">
      <c r="A65" s="12">
        <v>67</v>
      </c>
      <c r="B65" s="3" t="s">
        <v>8</v>
      </c>
      <c r="C65" s="4" t="s">
        <v>62</v>
      </c>
      <c r="D65" s="5"/>
      <c r="E65" s="6" t="s">
        <v>102</v>
      </c>
      <c r="F65" s="259"/>
      <c r="G65" s="3" t="s">
        <v>2</v>
      </c>
      <c r="H65" s="169" t="s">
        <v>185</v>
      </c>
      <c r="I65" s="243"/>
      <c r="J65" s="8" t="s">
        <v>5</v>
      </c>
    </row>
    <row r="66" spans="1:14" x14ac:dyDescent="0.55000000000000004">
      <c r="A66" s="196">
        <v>68</v>
      </c>
      <c r="B66" s="9"/>
      <c r="C66" s="10"/>
      <c r="D66" s="11"/>
      <c r="E66" s="13" t="s">
        <v>1</v>
      </c>
      <c r="F66" s="13" t="s">
        <v>1</v>
      </c>
      <c r="G66" s="9" t="s">
        <v>3</v>
      </c>
      <c r="H66" s="169" t="s">
        <v>4</v>
      </c>
      <c r="I66" s="98"/>
      <c r="J66" s="11"/>
    </row>
    <row r="67" spans="1:14" x14ac:dyDescent="0.55000000000000004">
      <c r="A67" s="196">
        <v>58</v>
      </c>
      <c r="B67" s="15">
        <v>1124</v>
      </c>
      <c r="C67" s="22" t="s">
        <v>186</v>
      </c>
      <c r="D67" s="20"/>
      <c r="E67" s="45">
        <v>6390</v>
      </c>
      <c r="F67" s="45">
        <v>6405</v>
      </c>
      <c r="G67" s="15">
        <f>F67-E67</f>
        <v>15</v>
      </c>
      <c r="H67" s="108">
        <f>G67*10</f>
        <v>150</v>
      </c>
      <c r="I67" s="45"/>
      <c r="J67" s="20"/>
    </row>
    <row r="68" spans="1:14" x14ac:dyDescent="0.55000000000000004">
      <c r="A68" s="9">
        <v>59</v>
      </c>
      <c r="B68" s="15">
        <v>1126</v>
      </c>
      <c r="C68" s="22" t="s">
        <v>187</v>
      </c>
      <c r="D68" s="20"/>
      <c r="E68" s="45">
        <v>88</v>
      </c>
      <c r="F68" s="45">
        <v>93</v>
      </c>
      <c r="G68" s="15">
        <f>F68-E68</f>
        <v>5</v>
      </c>
      <c r="H68" s="108">
        <f>G68*10</f>
        <v>50</v>
      </c>
      <c r="I68" s="54"/>
      <c r="J68" s="20"/>
    </row>
    <row r="69" spans="1:14" x14ac:dyDescent="0.55000000000000004">
      <c r="A69" s="196">
        <v>60</v>
      </c>
      <c r="B69" s="15">
        <v>1128</v>
      </c>
      <c r="C69" s="22" t="s">
        <v>188</v>
      </c>
      <c r="D69" s="20"/>
      <c r="E69" s="45">
        <v>3321</v>
      </c>
      <c r="F69" s="45">
        <v>3328</v>
      </c>
      <c r="G69" s="15">
        <f>F69-E69</f>
        <v>7</v>
      </c>
      <c r="H69" s="108">
        <f>G69*10</f>
        <v>70</v>
      </c>
      <c r="I69" s="45"/>
      <c r="J69" s="20"/>
    </row>
    <row r="70" spans="1:14" x14ac:dyDescent="0.55000000000000004">
      <c r="A70" s="9">
        <v>61</v>
      </c>
      <c r="B70" s="15">
        <v>1130</v>
      </c>
      <c r="C70" s="22"/>
      <c r="D70" s="20"/>
      <c r="E70" s="45"/>
      <c r="F70" s="45"/>
      <c r="G70" s="15"/>
      <c r="H70" s="108"/>
      <c r="I70" s="54"/>
      <c r="J70" s="20"/>
    </row>
    <row r="71" spans="1:14" x14ac:dyDescent="0.55000000000000004">
      <c r="A71" s="196">
        <v>62</v>
      </c>
      <c r="B71" s="15">
        <v>1132</v>
      </c>
      <c r="C71" s="22"/>
      <c r="D71" s="20"/>
      <c r="E71" s="45"/>
      <c r="F71" s="45"/>
      <c r="G71" s="15"/>
      <c r="H71" s="108"/>
      <c r="I71" s="45"/>
      <c r="J71" s="20"/>
    </row>
    <row r="72" spans="1:14" x14ac:dyDescent="0.55000000000000004">
      <c r="A72" s="9">
        <v>63</v>
      </c>
      <c r="B72" s="15">
        <v>1134</v>
      </c>
      <c r="C72" s="22"/>
      <c r="D72" s="20"/>
      <c r="E72" s="45"/>
      <c r="F72" s="45"/>
      <c r="G72" s="15"/>
      <c r="H72" s="108"/>
      <c r="I72" s="54"/>
      <c r="J72" s="20"/>
    </row>
    <row r="73" spans="1:14" x14ac:dyDescent="0.55000000000000004">
      <c r="A73" s="196">
        <v>64</v>
      </c>
      <c r="B73" s="15">
        <v>1136</v>
      </c>
      <c r="C73" s="22"/>
      <c r="D73" s="20"/>
      <c r="E73" s="45"/>
      <c r="F73" s="45"/>
      <c r="G73" s="15"/>
      <c r="H73" s="108"/>
      <c r="I73" s="45"/>
      <c r="J73" s="20"/>
    </row>
    <row r="74" spans="1:14" x14ac:dyDescent="0.55000000000000004">
      <c r="A74" s="9">
        <v>65</v>
      </c>
      <c r="B74" s="15">
        <v>1138</v>
      </c>
      <c r="C74" s="22"/>
      <c r="D74" s="20"/>
      <c r="E74" s="45"/>
      <c r="F74" s="45"/>
      <c r="G74" s="15"/>
      <c r="H74" s="108"/>
      <c r="I74" s="54"/>
      <c r="J74" s="20"/>
    </row>
    <row r="75" spans="1:14" x14ac:dyDescent="0.55000000000000004">
      <c r="A75" s="196">
        <v>66</v>
      </c>
      <c r="B75" s="15">
        <v>1140</v>
      </c>
      <c r="C75" s="22" t="s">
        <v>305</v>
      </c>
      <c r="D75" s="20"/>
      <c r="E75" s="45">
        <v>4060</v>
      </c>
      <c r="F75" s="45">
        <v>4070</v>
      </c>
      <c r="G75" s="15">
        <f>F75-E75</f>
        <v>10</v>
      </c>
      <c r="H75" s="108">
        <f>G75*10</f>
        <v>100</v>
      </c>
      <c r="I75" s="45"/>
      <c r="J75" s="20"/>
    </row>
    <row r="76" spans="1:14" x14ac:dyDescent="0.55000000000000004">
      <c r="A76" s="196"/>
      <c r="B76" s="15"/>
      <c r="C76" s="22"/>
      <c r="D76" s="20"/>
      <c r="E76" s="45"/>
      <c r="F76" s="45"/>
      <c r="G76" s="15"/>
      <c r="H76" s="108"/>
      <c r="I76" s="45"/>
      <c r="J76" s="20"/>
    </row>
    <row r="77" spans="1:14" x14ac:dyDescent="0.55000000000000004">
      <c r="A77" s="9">
        <v>69</v>
      </c>
      <c r="B77" s="15">
        <v>1142</v>
      </c>
      <c r="C77" s="22" t="s">
        <v>479</v>
      </c>
      <c r="D77" s="45"/>
      <c r="E77" s="45">
        <v>5820</v>
      </c>
      <c r="F77" s="45">
        <v>5849</v>
      </c>
      <c r="G77" s="15">
        <f t="shared" ref="G77" si="8">F77-E77</f>
        <v>29</v>
      </c>
      <c r="H77" s="108">
        <f t="shared" ref="H77" si="9">G77*10</f>
        <v>290</v>
      </c>
      <c r="I77" s="45"/>
      <c r="J77" s="20"/>
    </row>
    <row r="78" spans="1:14" x14ac:dyDescent="0.55000000000000004">
      <c r="A78" s="196">
        <v>70</v>
      </c>
      <c r="B78" s="15">
        <v>1144</v>
      </c>
      <c r="C78" s="22" t="s">
        <v>417</v>
      </c>
      <c r="D78" s="45" t="s">
        <v>418</v>
      </c>
      <c r="E78" s="45">
        <v>3208</v>
      </c>
      <c r="F78" s="45">
        <v>3222</v>
      </c>
      <c r="G78" s="15">
        <f t="shared" ref="G78:G88" si="10">F78-E78</f>
        <v>14</v>
      </c>
      <c r="H78" s="108">
        <f t="shared" ref="H78:H88" si="11">G78*10</f>
        <v>140</v>
      </c>
      <c r="I78" s="54"/>
      <c r="J78" s="20"/>
      <c r="N78" s="28"/>
    </row>
    <row r="79" spans="1:14" x14ac:dyDescent="0.55000000000000004">
      <c r="A79" s="9">
        <v>71</v>
      </c>
      <c r="B79" s="15">
        <v>1146</v>
      </c>
      <c r="C79" s="22" t="s">
        <v>480</v>
      </c>
      <c r="D79" s="45"/>
      <c r="E79" s="45">
        <v>1628</v>
      </c>
      <c r="F79" s="45">
        <v>1635</v>
      </c>
      <c r="G79" s="15">
        <f t="shared" si="10"/>
        <v>7</v>
      </c>
      <c r="H79" s="108">
        <f t="shared" si="11"/>
        <v>70</v>
      </c>
      <c r="I79" s="45"/>
      <c r="J79" s="20"/>
    </row>
    <row r="80" spans="1:14" x14ac:dyDescent="0.55000000000000004">
      <c r="A80" s="196">
        <v>72</v>
      </c>
      <c r="B80" s="15">
        <v>1148</v>
      </c>
      <c r="C80" s="22"/>
      <c r="D80" s="45"/>
      <c r="E80" s="45"/>
      <c r="F80" s="45"/>
      <c r="G80" s="15"/>
      <c r="H80" s="108"/>
      <c r="I80" s="54"/>
      <c r="J80" s="20"/>
    </row>
    <row r="81" spans="1:10" x14ac:dyDescent="0.55000000000000004">
      <c r="A81" s="9">
        <v>73</v>
      </c>
      <c r="B81" s="15">
        <v>1150</v>
      </c>
      <c r="C81" s="22"/>
      <c r="D81" s="20"/>
      <c r="E81" s="45"/>
      <c r="F81" s="45"/>
      <c r="G81" s="15"/>
      <c r="H81" s="108"/>
      <c r="I81" s="45"/>
      <c r="J81" s="20"/>
    </row>
    <row r="82" spans="1:10" x14ac:dyDescent="0.55000000000000004">
      <c r="A82" s="196">
        <v>74</v>
      </c>
      <c r="B82" s="15">
        <v>1152</v>
      </c>
      <c r="C82" s="22" t="s">
        <v>189</v>
      </c>
      <c r="D82" s="20"/>
      <c r="E82" s="45">
        <v>6754</v>
      </c>
      <c r="F82" s="45">
        <v>6761</v>
      </c>
      <c r="G82" s="15">
        <f t="shared" si="10"/>
        <v>7</v>
      </c>
      <c r="H82" s="108">
        <f t="shared" si="11"/>
        <v>70</v>
      </c>
      <c r="I82" s="54"/>
      <c r="J82" s="20"/>
    </row>
    <row r="83" spans="1:10" x14ac:dyDescent="0.55000000000000004">
      <c r="A83" s="9">
        <v>75</v>
      </c>
      <c r="B83" s="15">
        <v>1154</v>
      </c>
      <c r="C83" s="22" t="s">
        <v>190</v>
      </c>
      <c r="D83" s="20"/>
      <c r="E83" s="45">
        <v>4683</v>
      </c>
      <c r="F83" s="45">
        <v>4748</v>
      </c>
      <c r="G83" s="15">
        <f t="shared" si="10"/>
        <v>65</v>
      </c>
      <c r="H83" s="108">
        <f t="shared" si="11"/>
        <v>650</v>
      </c>
      <c r="I83" s="45"/>
      <c r="J83" s="20"/>
    </row>
    <row r="84" spans="1:10" x14ac:dyDescent="0.55000000000000004">
      <c r="A84" s="196">
        <v>76</v>
      </c>
      <c r="B84" s="15">
        <v>1156</v>
      </c>
      <c r="C84" s="22" t="s">
        <v>191</v>
      </c>
      <c r="D84" s="20"/>
      <c r="E84" s="45">
        <v>4996</v>
      </c>
      <c r="F84" s="45">
        <v>5006</v>
      </c>
      <c r="G84" s="15">
        <f t="shared" si="10"/>
        <v>10</v>
      </c>
      <c r="H84" s="108">
        <f t="shared" si="11"/>
        <v>100</v>
      </c>
      <c r="I84" s="54"/>
      <c r="J84" s="20"/>
    </row>
    <row r="85" spans="1:10" x14ac:dyDescent="0.55000000000000004">
      <c r="A85" s="9">
        <v>77</v>
      </c>
      <c r="B85" s="15">
        <v>1158</v>
      </c>
      <c r="C85" s="22" t="s">
        <v>192</v>
      </c>
      <c r="D85" s="20"/>
      <c r="E85" s="45">
        <v>4848</v>
      </c>
      <c r="F85" s="45">
        <v>4860</v>
      </c>
      <c r="G85" s="15">
        <f t="shared" si="10"/>
        <v>12</v>
      </c>
      <c r="H85" s="108">
        <f t="shared" si="11"/>
        <v>120</v>
      </c>
      <c r="I85" s="45"/>
      <c r="J85" s="20"/>
    </row>
    <row r="86" spans="1:10" x14ac:dyDescent="0.55000000000000004">
      <c r="A86" s="196">
        <v>78</v>
      </c>
      <c r="B86" s="15">
        <v>1160</v>
      </c>
      <c r="C86" s="22" t="s">
        <v>460</v>
      </c>
      <c r="D86" s="20" t="s">
        <v>461</v>
      </c>
      <c r="E86" s="45">
        <v>5094</v>
      </c>
      <c r="F86" s="45">
        <v>5094</v>
      </c>
      <c r="G86" s="15">
        <f t="shared" si="10"/>
        <v>0</v>
      </c>
      <c r="H86" s="108">
        <f t="shared" si="11"/>
        <v>0</v>
      </c>
      <c r="I86" s="54"/>
      <c r="J86" s="56"/>
    </row>
    <row r="87" spans="1:10" x14ac:dyDescent="0.55000000000000004">
      <c r="A87" s="9">
        <v>79</v>
      </c>
      <c r="B87" s="15">
        <v>1162</v>
      </c>
      <c r="C87" s="22" t="s">
        <v>666</v>
      </c>
      <c r="D87" s="20"/>
      <c r="E87" s="45">
        <v>3821</v>
      </c>
      <c r="F87" s="45">
        <v>3829</v>
      </c>
      <c r="G87" s="15">
        <f t="shared" si="10"/>
        <v>8</v>
      </c>
      <c r="H87" s="108">
        <f t="shared" si="11"/>
        <v>80</v>
      </c>
      <c r="I87" s="45"/>
      <c r="J87" s="111"/>
    </row>
    <row r="88" spans="1:10" x14ac:dyDescent="0.55000000000000004">
      <c r="A88" s="12">
        <v>80</v>
      </c>
      <c r="B88" s="15">
        <v>1164</v>
      </c>
      <c r="C88" s="22" t="s">
        <v>193</v>
      </c>
      <c r="D88" s="20"/>
      <c r="E88" s="45">
        <v>6853</v>
      </c>
      <c r="F88" s="45">
        <v>6895</v>
      </c>
      <c r="G88" s="15">
        <f t="shared" si="10"/>
        <v>42</v>
      </c>
      <c r="H88" s="108">
        <f t="shared" si="11"/>
        <v>420</v>
      </c>
      <c r="I88" s="54"/>
      <c r="J88" s="20"/>
    </row>
    <row r="89" spans="1:10" x14ac:dyDescent="0.55000000000000004">
      <c r="A89" s="9">
        <v>81</v>
      </c>
      <c r="B89" s="15">
        <v>1166</v>
      </c>
      <c r="C89" s="22"/>
      <c r="D89" s="20"/>
      <c r="E89" s="45"/>
      <c r="F89" s="45"/>
      <c r="G89" s="15"/>
      <c r="H89" s="108"/>
      <c r="I89" s="45"/>
      <c r="J89" s="20"/>
    </row>
    <row r="90" spans="1:10" x14ac:dyDescent="0.55000000000000004">
      <c r="A90" s="196">
        <v>82</v>
      </c>
      <c r="B90" s="15">
        <v>1168</v>
      </c>
      <c r="C90" s="22"/>
      <c r="D90" s="20"/>
      <c r="E90" s="45"/>
      <c r="F90" s="45"/>
      <c r="G90" s="15"/>
      <c r="H90" s="108"/>
      <c r="I90" s="54"/>
      <c r="J90" s="20"/>
    </row>
    <row r="91" spans="1:10" x14ac:dyDescent="0.55000000000000004">
      <c r="A91" s="9">
        <v>83</v>
      </c>
      <c r="B91" s="15">
        <v>1170</v>
      </c>
      <c r="C91" s="22"/>
      <c r="D91" s="20"/>
      <c r="E91" s="45"/>
      <c r="F91" s="45"/>
      <c r="G91" s="15"/>
      <c r="H91" s="108"/>
      <c r="I91" s="45"/>
      <c r="J91" s="20"/>
    </row>
    <row r="92" spans="1:10" x14ac:dyDescent="0.55000000000000004">
      <c r="A92" s="196">
        <v>84</v>
      </c>
      <c r="B92" s="15">
        <v>1172</v>
      </c>
      <c r="C92" s="22" t="s">
        <v>378</v>
      </c>
      <c r="D92" s="20" t="s">
        <v>527</v>
      </c>
      <c r="E92" s="45">
        <v>3653</v>
      </c>
      <c r="F92" s="45">
        <v>3665</v>
      </c>
      <c r="G92" s="15">
        <f t="shared" ref="G92:G94" si="12">F92-E92</f>
        <v>12</v>
      </c>
      <c r="H92" s="108">
        <f t="shared" ref="H92:H94" si="13">G92*10</f>
        <v>120</v>
      </c>
      <c r="I92" s="54"/>
      <c r="J92" s="45"/>
    </row>
    <row r="93" spans="1:10" x14ac:dyDescent="0.55000000000000004">
      <c r="A93" s="9">
        <v>85</v>
      </c>
      <c r="B93" s="15">
        <v>1174</v>
      </c>
      <c r="C93" s="27" t="s">
        <v>194</v>
      </c>
      <c r="D93" s="20"/>
      <c r="E93" s="45">
        <v>8268</v>
      </c>
      <c r="F93" s="45">
        <v>8276</v>
      </c>
      <c r="G93" s="15">
        <f t="shared" si="12"/>
        <v>8</v>
      </c>
      <c r="H93" s="108">
        <f t="shared" si="13"/>
        <v>80</v>
      </c>
      <c r="I93" s="45"/>
      <c r="J93" s="45"/>
    </row>
    <row r="94" spans="1:10" s="180" customFormat="1" x14ac:dyDescent="0.55000000000000004">
      <c r="A94" s="196">
        <v>86</v>
      </c>
      <c r="B94" s="164">
        <v>1176</v>
      </c>
      <c r="C94" s="200" t="s">
        <v>412</v>
      </c>
      <c r="D94" s="182"/>
      <c r="E94" s="162">
        <v>6386</v>
      </c>
      <c r="F94" s="162">
        <v>6409</v>
      </c>
      <c r="G94" s="164">
        <f t="shared" si="12"/>
        <v>23</v>
      </c>
      <c r="H94" s="161">
        <f t="shared" si="13"/>
        <v>230</v>
      </c>
      <c r="I94" s="166"/>
      <c r="J94" s="193"/>
    </row>
    <row r="95" spans="1:10" x14ac:dyDescent="0.55000000000000004">
      <c r="A95" s="9">
        <v>87</v>
      </c>
      <c r="B95" s="47">
        <v>1178</v>
      </c>
      <c r="C95" s="63"/>
      <c r="D95" s="64"/>
      <c r="E95" s="65"/>
      <c r="F95" s="65"/>
      <c r="G95" s="15"/>
      <c r="H95" s="108"/>
      <c r="I95" s="45"/>
      <c r="J95" s="64"/>
    </row>
    <row r="96" spans="1:10" x14ac:dyDescent="0.55000000000000004">
      <c r="A96" s="196">
        <v>88</v>
      </c>
      <c r="B96" s="15">
        <v>1180</v>
      </c>
      <c r="C96" s="22" t="s">
        <v>195</v>
      </c>
      <c r="D96" s="20"/>
      <c r="E96" s="45">
        <v>4742</v>
      </c>
      <c r="F96" s="45">
        <v>4748</v>
      </c>
      <c r="G96" s="15">
        <f>F96-E96</f>
        <v>6</v>
      </c>
      <c r="H96" s="104">
        <f>G96*10</f>
        <v>60</v>
      </c>
      <c r="I96" s="45"/>
      <c r="J96" s="20"/>
    </row>
    <row r="97" spans="1:15" x14ac:dyDescent="0.55000000000000004">
      <c r="A97" s="3" t="s">
        <v>6</v>
      </c>
      <c r="B97" s="3" t="s">
        <v>8</v>
      </c>
      <c r="C97" s="4" t="s">
        <v>62</v>
      </c>
      <c r="D97" s="5"/>
      <c r="E97" s="6" t="s">
        <v>184</v>
      </c>
      <c r="F97" s="243"/>
      <c r="G97" s="3" t="s">
        <v>2</v>
      </c>
      <c r="H97" s="169" t="s">
        <v>185</v>
      </c>
      <c r="I97" s="243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10"/>
      <c r="D98" s="11"/>
      <c r="E98" s="12" t="s">
        <v>0</v>
      </c>
      <c r="F98" s="13" t="s">
        <v>1</v>
      </c>
      <c r="G98" s="9" t="s">
        <v>3</v>
      </c>
      <c r="H98" s="169" t="s">
        <v>4</v>
      </c>
      <c r="I98" s="98"/>
      <c r="J98" s="11"/>
    </row>
    <row r="99" spans="1:15" s="180" customFormat="1" x14ac:dyDescent="0.55000000000000004">
      <c r="A99" s="9">
        <v>89</v>
      </c>
      <c r="B99" s="164">
        <v>1182</v>
      </c>
      <c r="C99" s="181" t="s">
        <v>456</v>
      </c>
      <c r="D99" s="182"/>
      <c r="E99" s="162">
        <v>3024</v>
      </c>
      <c r="F99" s="162">
        <v>3024</v>
      </c>
      <c r="G99" s="164">
        <f>F99-E99</f>
        <v>0</v>
      </c>
      <c r="H99" s="165">
        <f>G99*10</f>
        <v>0</v>
      </c>
      <c r="I99" s="162"/>
      <c r="J99" s="201" t="s">
        <v>576</v>
      </c>
    </row>
    <row r="100" spans="1:15" x14ac:dyDescent="0.55000000000000004">
      <c r="A100" s="196">
        <v>90</v>
      </c>
      <c r="B100" s="15">
        <v>1184</v>
      </c>
      <c r="C100" s="22"/>
      <c r="D100" s="20"/>
      <c r="E100" s="45"/>
      <c r="F100" s="45"/>
      <c r="G100" s="15"/>
      <c r="H100" s="104"/>
      <c r="I100" s="54"/>
      <c r="J100" s="20"/>
    </row>
    <row r="101" spans="1:15" x14ac:dyDescent="0.55000000000000004">
      <c r="A101" s="9">
        <v>91</v>
      </c>
      <c r="B101" s="15">
        <v>1186</v>
      </c>
      <c r="C101" s="22" t="s">
        <v>456</v>
      </c>
      <c r="D101" s="20"/>
      <c r="E101" s="45">
        <v>4726</v>
      </c>
      <c r="F101" s="45">
        <v>4726</v>
      </c>
      <c r="G101" s="15">
        <f>F101-E101</f>
        <v>0</v>
      </c>
      <c r="H101" s="104">
        <f>G101*10</f>
        <v>0</v>
      </c>
      <c r="I101" s="45"/>
      <c r="J101" s="101" t="s">
        <v>580</v>
      </c>
    </row>
    <row r="102" spans="1:15" x14ac:dyDescent="0.55000000000000004">
      <c r="A102" s="196">
        <v>92</v>
      </c>
      <c r="B102" s="15">
        <v>1188</v>
      </c>
      <c r="C102" s="22"/>
      <c r="D102" s="20"/>
      <c r="E102" s="45"/>
      <c r="F102" s="45"/>
      <c r="G102" s="15"/>
      <c r="H102" s="104"/>
      <c r="I102" s="54"/>
      <c r="J102" s="21" t="s">
        <v>497</v>
      </c>
    </row>
    <row r="103" spans="1:15" x14ac:dyDescent="0.55000000000000004">
      <c r="A103" s="9">
        <v>93</v>
      </c>
      <c r="B103" s="15">
        <v>1190</v>
      </c>
      <c r="C103" s="22" t="s">
        <v>197</v>
      </c>
      <c r="D103" s="20"/>
      <c r="E103" s="45">
        <v>9277</v>
      </c>
      <c r="F103" s="45">
        <v>9281</v>
      </c>
      <c r="G103" s="15">
        <f t="shared" ref="G103:G112" si="14">F103-E103</f>
        <v>4</v>
      </c>
      <c r="H103" s="104">
        <f t="shared" ref="H103:H112" si="15">G103*10</f>
        <v>40</v>
      </c>
      <c r="I103" s="45"/>
      <c r="J103" s="20"/>
    </row>
    <row r="104" spans="1:15" x14ac:dyDescent="0.55000000000000004">
      <c r="A104" s="196">
        <v>94</v>
      </c>
      <c r="B104" s="15">
        <v>1192</v>
      </c>
      <c r="C104" s="21" t="s">
        <v>665</v>
      </c>
      <c r="D104" s="62"/>
      <c r="E104" s="45">
        <v>5723</v>
      </c>
      <c r="F104" s="45">
        <v>5732</v>
      </c>
      <c r="G104" s="15">
        <f t="shared" si="14"/>
        <v>9</v>
      </c>
      <c r="H104" s="104">
        <f t="shared" si="15"/>
        <v>90</v>
      </c>
      <c r="I104" s="54"/>
      <c r="J104" s="101" t="s">
        <v>581</v>
      </c>
    </row>
    <row r="105" spans="1:15" x14ac:dyDescent="0.55000000000000004">
      <c r="A105" s="9">
        <v>95</v>
      </c>
      <c r="B105" s="15">
        <v>1194</v>
      </c>
      <c r="C105" s="22" t="s">
        <v>198</v>
      </c>
      <c r="D105" s="20"/>
      <c r="E105" s="45">
        <v>5504</v>
      </c>
      <c r="F105" s="45">
        <v>5523</v>
      </c>
      <c r="G105" s="15">
        <f t="shared" si="14"/>
        <v>19</v>
      </c>
      <c r="H105" s="104">
        <f t="shared" si="15"/>
        <v>190</v>
      </c>
      <c r="I105" s="45"/>
      <c r="J105" s="20"/>
    </row>
    <row r="106" spans="1:15" x14ac:dyDescent="0.55000000000000004">
      <c r="A106" s="196">
        <v>96</v>
      </c>
      <c r="B106" s="15">
        <v>1196</v>
      </c>
      <c r="C106" s="22" t="s">
        <v>419</v>
      </c>
      <c r="D106" s="124" t="s">
        <v>481</v>
      </c>
      <c r="E106" s="45">
        <v>6854</v>
      </c>
      <c r="F106" s="45">
        <v>6856</v>
      </c>
      <c r="G106" s="15">
        <f t="shared" si="14"/>
        <v>2</v>
      </c>
      <c r="H106" s="104">
        <f t="shared" si="15"/>
        <v>20</v>
      </c>
      <c r="I106" s="54"/>
      <c r="J106" s="56"/>
    </row>
    <row r="107" spans="1:15" x14ac:dyDescent="0.55000000000000004">
      <c r="A107" s="9">
        <v>97</v>
      </c>
      <c r="B107" s="15">
        <v>1198</v>
      </c>
      <c r="C107" s="22" t="s">
        <v>196</v>
      </c>
      <c r="D107" s="20"/>
      <c r="E107" s="45">
        <v>4288</v>
      </c>
      <c r="F107" s="45">
        <v>4293</v>
      </c>
      <c r="G107" s="15">
        <f t="shared" si="14"/>
        <v>5</v>
      </c>
      <c r="H107" s="104">
        <f t="shared" si="15"/>
        <v>50</v>
      </c>
      <c r="I107" s="45"/>
      <c r="J107" s="20"/>
    </row>
    <row r="108" spans="1:15" x14ac:dyDescent="0.55000000000000004">
      <c r="A108" s="196">
        <v>98</v>
      </c>
      <c r="B108" s="15">
        <v>1200</v>
      </c>
      <c r="C108" s="22" t="s">
        <v>199</v>
      </c>
      <c r="D108" s="20"/>
      <c r="E108" s="45">
        <v>8094</v>
      </c>
      <c r="F108" s="45">
        <v>8094</v>
      </c>
      <c r="G108" s="15">
        <f t="shared" si="14"/>
        <v>0</v>
      </c>
      <c r="H108" s="104">
        <f t="shared" si="15"/>
        <v>0</v>
      </c>
      <c r="I108" s="54"/>
      <c r="J108" s="20"/>
    </row>
    <row r="109" spans="1:15" x14ac:dyDescent="0.55000000000000004">
      <c r="A109" s="9">
        <v>99</v>
      </c>
      <c r="B109" s="15">
        <v>1202</v>
      </c>
      <c r="C109" s="22" t="s">
        <v>200</v>
      </c>
      <c r="D109" s="20"/>
      <c r="E109" s="45">
        <v>7497</v>
      </c>
      <c r="F109" s="45">
        <v>7512</v>
      </c>
      <c r="G109" s="15">
        <f t="shared" si="14"/>
        <v>15</v>
      </c>
      <c r="H109" s="104">
        <f t="shared" si="15"/>
        <v>150</v>
      </c>
      <c r="I109" s="45"/>
      <c r="J109" s="20"/>
    </row>
    <row r="110" spans="1:15" x14ac:dyDescent="0.55000000000000004">
      <c r="A110" s="196">
        <v>100</v>
      </c>
      <c r="B110" s="15">
        <v>1204</v>
      </c>
      <c r="C110" s="22" t="s">
        <v>456</v>
      </c>
      <c r="D110" s="20"/>
      <c r="E110" s="45">
        <v>5956</v>
      </c>
      <c r="F110" s="45">
        <v>5956</v>
      </c>
      <c r="G110" s="15">
        <f t="shared" si="14"/>
        <v>0</v>
      </c>
      <c r="H110" s="104">
        <f t="shared" si="15"/>
        <v>0</v>
      </c>
      <c r="I110" s="54"/>
      <c r="J110" s="187" t="s">
        <v>569</v>
      </c>
    </row>
    <row r="111" spans="1:15" x14ac:dyDescent="0.55000000000000004">
      <c r="A111" s="9">
        <v>101</v>
      </c>
      <c r="B111" s="15">
        <v>1206</v>
      </c>
      <c r="C111" s="22" t="s">
        <v>456</v>
      </c>
      <c r="D111" s="20"/>
      <c r="E111" s="45">
        <v>3676</v>
      </c>
      <c r="F111" s="45">
        <v>3676</v>
      </c>
      <c r="G111" s="15">
        <f t="shared" si="14"/>
        <v>0</v>
      </c>
      <c r="H111" s="104">
        <f t="shared" si="15"/>
        <v>0</v>
      </c>
      <c r="I111" s="45"/>
      <c r="J111" s="62" t="s">
        <v>500</v>
      </c>
      <c r="M111" s="28"/>
      <c r="N111" s="28"/>
    </row>
    <row r="112" spans="1:15" x14ac:dyDescent="0.55000000000000004">
      <c r="A112" s="196">
        <v>102</v>
      </c>
      <c r="B112" s="15">
        <v>1208</v>
      </c>
      <c r="C112" s="22" t="s">
        <v>482</v>
      </c>
      <c r="D112" s="20"/>
      <c r="E112" s="162">
        <v>9556</v>
      </c>
      <c r="F112" s="162">
        <v>9576</v>
      </c>
      <c r="G112" s="15">
        <f t="shared" si="14"/>
        <v>20</v>
      </c>
      <c r="H112" s="165">
        <f t="shared" si="15"/>
        <v>200</v>
      </c>
      <c r="I112" s="45"/>
      <c r="J112" s="48"/>
    </row>
    <row r="113" spans="1:10" x14ac:dyDescent="0.55000000000000004">
      <c r="A113" s="12">
        <v>103</v>
      </c>
      <c r="B113" s="15">
        <v>1210</v>
      </c>
      <c r="C113" s="22" t="s">
        <v>201</v>
      </c>
      <c r="D113" s="20"/>
      <c r="E113" s="45">
        <v>7755</v>
      </c>
      <c r="F113" s="45">
        <v>7780</v>
      </c>
      <c r="G113" s="15">
        <f>F113-E113</f>
        <v>25</v>
      </c>
      <c r="H113" s="104">
        <f>G113*10</f>
        <v>250</v>
      </c>
      <c r="I113" s="45"/>
      <c r="J113" s="20"/>
    </row>
    <row r="114" spans="1:10" x14ac:dyDescent="0.55000000000000004">
      <c r="A114" s="12">
        <v>104</v>
      </c>
      <c r="B114" s="15">
        <v>1212</v>
      </c>
      <c r="C114" s="22" t="s">
        <v>562</v>
      </c>
      <c r="D114" s="20"/>
      <c r="E114" s="45">
        <v>1010</v>
      </c>
      <c r="F114" s="45">
        <v>1047</v>
      </c>
      <c r="G114" s="15">
        <f>F114-E114</f>
        <v>37</v>
      </c>
      <c r="H114" s="108">
        <f>G114*10</f>
        <v>370</v>
      </c>
      <c r="I114" s="45"/>
      <c r="J114" s="20"/>
    </row>
    <row r="115" spans="1:10" x14ac:dyDescent="0.55000000000000004">
      <c r="A115" s="12">
        <v>105</v>
      </c>
      <c r="B115" s="15">
        <v>1214</v>
      </c>
      <c r="C115" s="22" t="s">
        <v>202</v>
      </c>
      <c r="D115" s="20"/>
      <c r="E115" s="45">
        <v>9715</v>
      </c>
      <c r="F115" s="45">
        <v>9721</v>
      </c>
      <c r="G115" s="15">
        <f>F115-E115</f>
        <v>6</v>
      </c>
      <c r="H115" s="104">
        <f>G115*10</f>
        <v>60</v>
      </c>
      <c r="I115" s="45"/>
      <c r="J115" s="20"/>
    </row>
    <row r="116" spans="1:10" s="171" customFormat="1" x14ac:dyDescent="0.55000000000000004">
      <c r="A116" s="12">
        <v>106</v>
      </c>
      <c r="B116" s="164">
        <v>1216</v>
      </c>
      <c r="C116" s="181" t="s">
        <v>456</v>
      </c>
      <c r="D116" s="182"/>
      <c r="E116" s="162">
        <v>5169</v>
      </c>
      <c r="F116" s="162">
        <v>5169</v>
      </c>
      <c r="G116" s="164">
        <f>F116-E116</f>
        <v>0</v>
      </c>
      <c r="H116" s="104">
        <f>G116*10</f>
        <v>0</v>
      </c>
      <c r="I116" s="172"/>
      <c r="J116" s="182" t="s">
        <v>572</v>
      </c>
    </row>
    <row r="117" spans="1:10" x14ac:dyDescent="0.55000000000000004">
      <c r="A117" s="12">
        <v>107</v>
      </c>
      <c r="B117" s="15">
        <v>1218</v>
      </c>
      <c r="C117" s="22"/>
      <c r="D117" s="20"/>
      <c r="E117" s="45"/>
      <c r="F117" s="45"/>
      <c r="G117" s="15"/>
      <c r="H117" s="104">
        <f t="shared" ref="H117:H148" si="16">G117*10</f>
        <v>0</v>
      </c>
      <c r="I117" s="45"/>
      <c r="J117" s="20"/>
    </row>
    <row r="118" spans="1:10" x14ac:dyDescent="0.55000000000000004">
      <c r="A118" s="12">
        <v>108</v>
      </c>
      <c r="B118" s="15">
        <v>1220</v>
      </c>
      <c r="C118" s="22"/>
      <c r="D118" s="20"/>
      <c r="E118" s="45"/>
      <c r="F118" s="45"/>
      <c r="G118" s="15"/>
      <c r="H118" s="104">
        <f t="shared" si="16"/>
        <v>0</v>
      </c>
      <c r="I118" s="54"/>
      <c r="J118" s="20"/>
    </row>
    <row r="119" spans="1:10" x14ac:dyDescent="0.55000000000000004">
      <c r="A119" s="12">
        <v>109</v>
      </c>
      <c r="B119" s="15">
        <v>1222</v>
      </c>
      <c r="C119" s="22"/>
      <c r="D119" s="20"/>
      <c r="E119" s="45"/>
      <c r="F119" s="45"/>
      <c r="G119" s="15"/>
      <c r="H119" s="104">
        <f t="shared" si="16"/>
        <v>0</v>
      </c>
      <c r="I119" s="45"/>
      <c r="J119" s="20"/>
    </row>
    <row r="120" spans="1:10" x14ac:dyDescent="0.55000000000000004">
      <c r="A120" s="12">
        <v>110</v>
      </c>
      <c r="B120" s="15">
        <v>1224</v>
      </c>
      <c r="C120" s="22"/>
      <c r="D120" s="20"/>
      <c r="E120" s="45"/>
      <c r="F120" s="45"/>
      <c r="G120" s="15"/>
      <c r="H120" s="104">
        <f t="shared" si="16"/>
        <v>0</v>
      </c>
      <c r="I120" s="54"/>
      <c r="J120" s="20"/>
    </row>
    <row r="121" spans="1:10" x14ac:dyDescent="0.55000000000000004">
      <c r="A121" s="12">
        <v>111</v>
      </c>
      <c r="B121" s="15">
        <v>1226</v>
      </c>
      <c r="C121" s="22"/>
      <c r="D121" s="20"/>
      <c r="E121" s="45"/>
      <c r="F121" s="45"/>
      <c r="G121" s="15"/>
      <c r="H121" s="104">
        <f t="shared" si="16"/>
        <v>0</v>
      </c>
      <c r="I121" s="45"/>
      <c r="J121" s="20"/>
    </row>
    <row r="122" spans="1:10" x14ac:dyDescent="0.55000000000000004">
      <c r="A122" s="12">
        <v>112</v>
      </c>
      <c r="B122" s="15">
        <v>1228</v>
      </c>
      <c r="C122" s="22"/>
      <c r="D122" s="20"/>
      <c r="E122" s="45"/>
      <c r="F122" s="45"/>
      <c r="G122" s="15"/>
      <c r="H122" s="104">
        <f t="shared" si="16"/>
        <v>0</v>
      </c>
      <c r="I122" s="54"/>
      <c r="J122" s="20"/>
    </row>
    <row r="123" spans="1:10" x14ac:dyDescent="0.55000000000000004">
      <c r="A123" s="12">
        <v>113</v>
      </c>
      <c r="B123" s="15">
        <v>1230</v>
      </c>
      <c r="C123" s="27"/>
      <c r="D123" s="20"/>
      <c r="E123" s="45"/>
      <c r="F123" s="45"/>
      <c r="G123" s="15"/>
      <c r="H123" s="104">
        <f t="shared" si="16"/>
        <v>0</v>
      </c>
      <c r="I123" s="45"/>
      <c r="J123" s="20"/>
    </row>
    <row r="124" spans="1:10" x14ac:dyDescent="0.55000000000000004">
      <c r="A124" s="12">
        <v>114</v>
      </c>
      <c r="B124" s="15">
        <v>1232</v>
      </c>
      <c r="C124" s="27"/>
      <c r="D124" s="20"/>
      <c r="E124" s="45"/>
      <c r="F124" s="45"/>
      <c r="G124" s="15"/>
      <c r="H124" s="104">
        <f t="shared" si="16"/>
        <v>0</v>
      </c>
      <c r="I124" s="54"/>
      <c r="J124" s="20"/>
    </row>
    <row r="125" spans="1:10" x14ac:dyDescent="0.55000000000000004">
      <c r="A125" s="12">
        <v>115</v>
      </c>
      <c r="B125" s="47">
        <v>1234</v>
      </c>
      <c r="C125" s="61"/>
      <c r="D125" s="48"/>
      <c r="E125" s="65"/>
      <c r="F125" s="65"/>
      <c r="G125" s="15"/>
      <c r="H125" s="104">
        <f t="shared" si="16"/>
        <v>0</v>
      </c>
      <c r="I125" s="45"/>
      <c r="J125" s="48"/>
    </row>
    <row r="126" spans="1:10" x14ac:dyDescent="0.55000000000000004">
      <c r="A126" s="12">
        <v>116</v>
      </c>
      <c r="B126" s="15">
        <v>1236</v>
      </c>
      <c r="C126" s="22"/>
      <c r="D126" s="20"/>
      <c r="E126" s="45"/>
      <c r="F126" s="45"/>
      <c r="G126" s="15"/>
      <c r="H126" s="104">
        <f t="shared" si="16"/>
        <v>0</v>
      </c>
      <c r="I126" s="54"/>
      <c r="J126" s="18"/>
    </row>
    <row r="127" spans="1:10" x14ac:dyDescent="0.55000000000000004">
      <c r="A127" s="12">
        <v>117</v>
      </c>
      <c r="B127" s="15">
        <v>1238</v>
      </c>
      <c r="C127" s="22"/>
      <c r="D127" s="20"/>
      <c r="E127" s="45"/>
      <c r="F127" s="45"/>
      <c r="G127" s="15"/>
      <c r="H127" s="104">
        <f t="shared" si="16"/>
        <v>0</v>
      </c>
      <c r="I127" s="45"/>
      <c r="J127" s="20"/>
    </row>
    <row r="128" spans="1:10" x14ac:dyDescent="0.55000000000000004">
      <c r="A128" s="12">
        <v>118</v>
      </c>
      <c r="B128" s="15">
        <v>1240</v>
      </c>
      <c r="C128" s="22" t="s">
        <v>456</v>
      </c>
      <c r="D128" s="20"/>
      <c r="E128" s="45"/>
      <c r="F128" s="45"/>
      <c r="G128" s="15"/>
      <c r="H128" s="104">
        <f t="shared" si="16"/>
        <v>0</v>
      </c>
      <c r="I128" s="45"/>
      <c r="J128" s="124" t="s">
        <v>522</v>
      </c>
    </row>
    <row r="129" spans="1:10" x14ac:dyDescent="0.55000000000000004">
      <c r="A129" s="12" t="s">
        <v>6</v>
      </c>
      <c r="B129" s="12" t="s">
        <v>8</v>
      </c>
      <c r="C129" s="6" t="s">
        <v>65</v>
      </c>
      <c r="D129" s="7"/>
      <c r="E129" s="6" t="s">
        <v>184</v>
      </c>
      <c r="F129" s="243"/>
      <c r="G129" s="12" t="s">
        <v>2</v>
      </c>
      <c r="H129" s="169" t="s">
        <v>178</v>
      </c>
      <c r="I129" s="243"/>
      <c r="J129" s="243" t="s">
        <v>5</v>
      </c>
    </row>
    <row r="130" spans="1:10" x14ac:dyDescent="0.55000000000000004">
      <c r="A130" s="9" t="s">
        <v>7</v>
      </c>
      <c r="B130" s="9"/>
      <c r="C130" s="10"/>
      <c r="D130" s="11"/>
      <c r="E130" s="9" t="s">
        <v>0</v>
      </c>
      <c r="F130" s="13" t="s">
        <v>1</v>
      </c>
      <c r="G130" s="9" t="s">
        <v>3</v>
      </c>
      <c r="H130" s="120" t="s">
        <v>4</v>
      </c>
      <c r="I130" s="13"/>
      <c r="J130" s="11"/>
    </row>
    <row r="131" spans="1:10" x14ac:dyDescent="0.55000000000000004">
      <c r="A131" s="12">
        <v>119</v>
      </c>
      <c r="B131" s="15">
        <v>1242</v>
      </c>
      <c r="C131" s="22"/>
      <c r="D131" s="20"/>
      <c r="E131" s="15"/>
      <c r="G131" s="15"/>
      <c r="H131" s="104">
        <f t="shared" si="16"/>
        <v>0</v>
      </c>
      <c r="I131" s="45"/>
      <c r="J131" s="124"/>
    </row>
    <row r="132" spans="1:10" x14ac:dyDescent="0.55000000000000004">
      <c r="A132" s="12">
        <v>120</v>
      </c>
      <c r="B132" s="15">
        <v>1244</v>
      </c>
      <c r="C132" s="22" t="s">
        <v>456</v>
      </c>
      <c r="D132" s="20"/>
      <c r="E132" s="45">
        <v>4247</v>
      </c>
      <c r="F132" s="45">
        <v>4247</v>
      </c>
      <c r="G132" s="15">
        <f t="shared" ref="G132:G138" si="17">F132-E132</f>
        <v>0</v>
      </c>
      <c r="H132" s="104">
        <f t="shared" si="16"/>
        <v>0</v>
      </c>
      <c r="I132" s="54"/>
      <c r="J132" s="153" t="s">
        <v>537</v>
      </c>
    </row>
    <row r="133" spans="1:10" x14ac:dyDescent="0.55000000000000004">
      <c r="A133" s="12">
        <v>121</v>
      </c>
      <c r="B133" s="15">
        <v>1246</v>
      </c>
      <c r="C133" s="22" t="s">
        <v>456</v>
      </c>
      <c r="D133" s="20"/>
      <c r="E133" s="45">
        <v>6266</v>
      </c>
      <c r="F133" s="45">
        <v>6266</v>
      </c>
      <c r="G133" s="15">
        <f t="shared" si="17"/>
        <v>0</v>
      </c>
      <c r="H133" s="104">
        <f t="shared" si="16"/>
        <v>0</v>
      </c>
      <c r="I133" s="45"/>
      <c r="J133" s="124" t="s">
        <v>533</v>
      </c>
    </row>
    <row r="134" spans="1:10" x14ac:dyDescent="0.55000000000000004">
      <c r="A134" s="12">
        <v>122</v>
      </c>
      <c r="B134" s="15">
        <v>1248</v>
      </c>
      <c r="C134" s="22" t="s">
        <v>456</v>
      </c>
      <c r="D134" s="20"/>
      <c r="E134" s="45">
        <v>8040</v>
      </c>
      <c r="F134" s="45">
        <v>8040</v>
      </c>
      <c r="G134" s="15">
        <f t="shared" si="17"/>
        <v>0</v>
      </c>
      <c r="H134" s="104">
        <f t="shared" si="16"/>
        <v>0</v>
      </c>
      <c r="I134" s="54"/>
      <c r="J134" s="101" t="s">
        <v>539</v>
      </c>
    </row>
    <row r="135" spans="1:10" x14ac:dyDescent="0.55000000000000004">
      <c r="A135" s="12">
        <v>123</v>
      </c>
      <c r="B135" s="15">
        <v>1250</v>
      </c>
      <c r="C135" s="22" t="s">
        <v>456</v>
      </c>
      <c r="D135" s="20"/>
      <c r="E135" s="45">
        <v>992</v>
      </c>
      <c r="F135" s="45">
        <v>992</v>
      </c>
      <c r="G135" s="15">
        <f t="shared" si="17"/>
        <v>0</v>
      </c>
      <c r="H135" s="104">
        <f t="shared" si="16"/>
        <v>0</v>
      </c>
      <c r="I135" s="45"/>
      <c r="J135" s="124" t="s">
        <v>534</v>
      </c>
    </row>
    <row r="136" spans="1:10" x14ac:dyDescent="0.55000000000000004">
      <c r="A136" s="12">
        <v>124</v>
      </c>
      <c r="B136" s="15">
        <v>1252</v>
      </c>
      <c r="C136" s="22" t="s">
        <v>456</v>
      </c>
      <c r="D136" s="20"/>
      <c r="E136" s="45">
        <v>8119</v>
      </c>
      <c r="F136" s="45">
        <v>8119</v>
      </c>
      <c r="G136" s="15">
        <f t="shared" si="17"/>
        <v>0</v>
      </c>
      <c r="H136" s="104">
        <f t="shared" si="16"/>
        <v>0</v>
      </c>
      <c r="I136" s="54"/>
      <c r="J136" s="124" t="s">
        <v>535</v>
      </c>
    </row>
    <row r="137" spans="1:10" x14ac:dyDescent="0.55000000000000004">
      <c r="A137" s="12">
        <v>125</v>
      </c>
      <c r="B137" s="15">
        <v>1254</v>
      </c>
      <c r="C137" s="22" t="s">
        <v>456</v>
      </c>
      <c r="D137" s="20"/>
      <c r="E137" s="45">
        <v>7055</v>
      </c>
      <c r="F137" s="45">
        <v>7055</v>
      </c>
      <c r="G137" s="15">
        <f t="shared" si="17"/>
        <v>0</v>
      </c>
      <c r="H137" s="104">
        <f t="shared" si="16"/>
        <v>0</v>
      </c>
      <c r="I137" s="45"/>
      <c r="J137" s="124" t="s">
        <v>565</v>
      </c>
    </row>
    <row r="138" spans="1:10" x14ac:dyDescent="0.55000000000000004">
      <c r="A138" s="12">
        <v>126</v>
      </c>
      <c r="B138" s="15">
        <v>1256</v>
      </c>
      <c r="C138" s="22" t="s">
        <v>456</v>
      </c>
      <c r="D138" s="20"/>
      <c r="E138" s="45">
        <v>1710</v>
      </c>
      <c r="F138" s="45">
        <v>1710</v>
      </c>
      <c r="G138" s="15">
        <f t="shared" si="17"/>
        <v>0</v>
      </c>
      <c r="H138" s="104">
        <f t="shared" si="16"/>
        <v>0</v>
      </c>
      <c r="I138" s="54"/>
      <c r="J138" s="124" t="s">
        <v>536</v>
      </c>
    </row>
    <row r="139" spans="1:10" x14ac:dyDescent="0.55000000000000004">
      <c r="A139" s="12">
        <v>127</v>
      </c>
      <c r="B139" s="15">
        <v>1258</v>
      </c>
      <c r="C139" s="22"/>
      <c r="D139" s="20"/>
      <c r="E139" s="45"/>
      <c r="F139" s="45"/>
      <c r="G139" s="15"/>
      <c r="H139" s="104">
        <f t="shared" si="16"/>
        <v>0</v>
      </c>
      <c r="I139" s="45"/>
      <c r="J139" s="124"/>
    </row>
    <row r="140" spans="1:10" x14ac:dyDescent="0.55000000000000004">
      <c r="A140" s="12">
        <v>128</v>
      </c>
      <c r="B140" s="15">
        <v>1260</v>
      </c>
      <c r="C140" s="22"/>
      <c r="D140" s="20"/>
      <c r="E140" s="45"/>
      <c r="F140" s="45"/>
      <c r="G140" s="15"/>
      <c r="H140" s="104">
        <f t="shared" si="16"/>
        <v>0</v>
      </c>
      <c r="I140" s="54"/>
      <c r="J140" s="124"/>
    </row>
    <row r="141" spans="1:10" x14ac:dyDescent="0.55000000000000004">
      <c r="A141" s="12">
        <v>129</v>
      </c>
      <c r="B141" s="15">
        <v>1262</v>
      </c>
      <c r="C141" s="22"/>
      <c r="D141" s="20"/>
      <c r="E141" s="45"/>
      <c r="F141" s="45"/>
      <c r="G141" s="15"/>
      <c r="H141" s="104">
        <f t="shared" si="16"/>
        <v>0</v>
      </c>
      <c r="I141" s="45"/>
      <c r="J141" s="124"/>
    </row>
    <row r="142" spans="1:10" x14ac:dyDescent="0.55000000000000004">
      <c r="A142" s="12">
        <v>130</v>
      </c>
      <c r="B142" s="15">
        <v>1264</v>
      </c>
      <c r="C142" s="22"/>
      <c r="D142" s="20"/>
      <c r="E142" s="45"/>
      <c r="F142" s="45"/>
      <c r="G142" s="15"/>
      <c r="H142" s="104">
        <f t="shared" si="16"/>
        <v>0</v>
      </c>
      <c r="I142" s="54"/>
      <c r="J142" s="20"/>
    </row>
    <row r="143" spans="1:10" x14ac:dyDescent="0.55000000000000004">
      <c r="A143" s="12">
        <v>131</v>
      </c>
      <c r="B143" s="15">
        <v>1266</v>
      </c>
      <c r="C143" s="22"/>
      <c r="D143" s="20"/>
      <c r="E143" s="45"/>
      <c r="F143" s="45"/>
      <c r="G143" s="15"/>
      <c r="H143" s="104">
        <f t="shared" si="16"/>
        <v>0</v>
      </c>
      <c r="I143" s="45"/>
      <c r="J143" s="20"/>
    </row>
    <row r="144" spans="1:10" x14ac:dyDescent="0.55000000000000004">
      <c r="A144" s="12">
        <v>132</v>
      </c>
      <c r="B144" s="15">
        <v>1268</v>
      </c>
      <c r="C144" s="22"/>
      <c r="D144" s="20"/>
      <c r="E144" s="45"/>
      <c r="F144" s="45"/>
      <c r="G144" s="15"/>
      <c r="H144" s="104">
        <f t="shared" si="16"/>
        <v>0</v>
      </c>
      <c r="I144" s="54"/>
      <c r="J144" s="20"/>
    </row>
    <row r="145" spans="1:12" x14ac:dyDescent="0.55000000000000004">
      <c r="A145" s="12">
        <v>133</v>
      </c>
      <c r="B145" s="15">
        <v>1270</v>
      </c>
      <c r="C145" s="22"/>
      <c r="D145" s="20"/>
      <c r="E145" s="45"/>
      <c r="F145" s="45"/>
      <c r="G145" s="15"/>
      <c r="H145" s="104">
        <f t="shared" si="16"/>
        <v>0</v>
      </c>
      <c r="I145" s="45"/>
      <c r="J145" s="20"/>
    </row>
    <row r="146" spans="1:12" x14ac:dyDescent="0.55000000000000004">
      <c r="A146" s="12">
        <v>134</v>
      </c>
      <c r="B146" s="15">
        <v>1272</v>
      </c>
      <c r="C146" s="22"/>
      <c r="D146" s="20"/>
      <c r="E146" s="45"/>
      <c r="F146" s="45"/>
      <c r="G146" s="15"/>
      <c r="H146" s="104">
        <f t="shared" si="16"/>
        <v>0</v>
      </c>
      <c r="I146" s="54"/>
      <c r="J146" s="20"/>
    </row>
    <row r="147" spans="1:12" x14ac:dyDescent="0.55000000000000004">
      <c r="A147" s="12">
        <v>135</v>
      </c>
      <c r="B147" s="47">
        <v>1274</v>
      </c>
      <c r="C147" s="66"/>
      <c r="D147" s="48"/>
      <c r="E147" s="65"/>
      <c r="F147" s="65"/>
      <c r="G147" s="15"/>
      <c r="H147" s="104">
        <f t="shared" si="16"/>
        <v>0</v>
      </c>
      <c r="I147" s="45"/>
      <c r="J147" s="48"/>
    </row>
    <row r="148" spans="1:12" x14ac:dyDescent="0.55000000000000004">
      <c r="A148" s="12">
        <v>136</v>
      </c>
      <c r="B148" s="15">
        <v>1276</v>
      </c>
      <c r="C148" s="22" t="s">
        <v>507</v>
      </c>
      <c r="D148" s="20" t="s">
        <v>508</v>
      </c>
      <c r="E148" s="45">
        <v>1606</v>
      </c>
      <c r="F148" s="45">
        <v>1636</v>
      </c>
      <c r="G148" s="15">
        <f>F148-E148</f>
        <v>30</v>
      </c>
      <c r="H148" s="104">
        <f t="shared" si="16"/>
        <v>300</v>
      </c>
      <c r="I148" s="45"/>
      <c r="J148" s="21"/>
      <c r="K148" s="28"/>
    </row>
    <row r="149" spans="1:12" x14ac:dyDescent="0.55000000000000004">
      <c r="A149" s="12">
        <v>137</v>
      </c>
      <c r="B149" s="15">
        <v>1278</v>
      </c>
      <c r="C149" s="22" t="s">
        <v>456</v>
      </c>
      <c r="D149" s="20"/>
      <c r="E149" s="45">
        <v>4165</v>
      </c>
      <c r="F149" s="45">
        <v>4165</v>
      </c>
      <c r="G149" s="15">
        <f>F149-E149</f>
        <v>0</v>
      </c>
      <c r="H149" s="104">
        <f>G149*10</f>
        <v>0</v>
      </c>
      <c r="I149" s="54"/>
      <c r="J149" s="56" t="s">
        <v>691</v>
      </c>
    </row>
    <row r="150" spans="1:12" x14ac:dyDescent="0.55000000000000004">
      <c r="A150" s="12">
        <v>138</v>
      </c>
      <c r="B150" s="15">
        <v>1280</v>
      </c>
      <c r="C150" s="22" t="s">
        <v>204</v>
      </c>
      <c r="D150" s="20"/>
      <c r="E150" s="45">
        <v>929</v>
      </c>
      <c r="F150" s="45">
        <v>943</v>
      </c>
      <c r="G150" s="15">
        <f>F150-E150</f>
        <v>14</v>
      </c>
      <c r="H150" s="104">
        <f>G150*10</f>
        <v>140</v>
      </c>
      <c r="I150" s="45"/>
      <c r="J150" s="20"/>
    </row>
    <row r="151" spans="1:12" x14ac:dyDescent="0.55000000000000004">
      <c r="A151" s="12">
        <v>139</v>
      </c>
      <c r="B151" s="15">
        <v>1282</v>
      </c>
      <c r="C151" s="22"/>
      <c r="D151" s="20"/>
      <c r="E151" s="45"/>
      <c r="F151" s="45"/>
      <c r="G151" s="15"/>
      <c r="H151" s="104"/>
      <c r="I151" s="45"/>
      <c r="J151" s="20"/>
      <c r="L151" s="28"/>
    </row>
    <row r="152" spans="1:12" x14ac:dyDescent="0.55000000000000004">
      <c r="A152" s="12">
        <v>140</v>
      </c>
      <c r="B152" s="15">
        <v>1284</v>
      </c>
      <c r="C152" s="22" t="s">
        <v>456</v>
      </c>
      <c r="D152" s="20"/>
      <c r="E152" s="45">
        <v>7216</v>
      </c>
      <c r="F152" s="45">
        <v>7216</v>
      </c>
      <c r="G152" s="15">
        <f>F152-E152</f>
        <v>0</v>
      </c>
      <c r="H152" s="104">
        <f>G152*10</f>
        <v>0</v>
      </c>
      <c r="I152" s="45"/>
      <c r="J152" s="101" t="s">
        <v>538</v>
      </c>
    </row>
    <row r="153" spans="1:12" x14ac:dyDescent="0.55000000000000004">
      <c r="A153" s="12">
        <v>141</v>
      </c>
      <c r="B153" s="15">
        <v>1286</v>
      </c>
      <c r="C153" s="27"/>
      <c r="D153" s="20"/>
      <c r="E153" s="45"/>
      <c r="F153" s="45"/>
      <c r="G153" s="15"/>
      <c r="H153" s="104"/>
      <c r="I153" s="54"/>
      <c r="J153" s="20"/>
    </row>
    <row r="154" spans="1:12" x14ac:dyDescent="0.55000000000000004">
      <c r="A154" s="12">
        <v>142</v>
      </c>
      <c r="B154" s="15">
        <v>1288</v>
      </c>
      <c r="C154" s="27"/>
      <c r="D154" s="20"/>
      <c r="E154" s="45"/>
      <c r="F154" s="45"/>
      <c r="G154" s="15"/>
      <c r="H154" s="104"/>
      <c r="I154" s="45"/>
      <c r="J154" s="56" t="s">
        <v>323</v>
      </c>
    </row>
    <row r="155" spans="1:12" x14ac:dyDescent="0.55000000000000004">
      <c r="A155" s="12">
        <v>143</v>
      </c>
      <c r="B155" s="47">
        <v>1290</v>
      </c>
      <c r="C155" s="61"/>
      <c r="D155" s="48"/>
      <c r="E155" s="65"/>
      <c r="F155" s="65"/>
      <c r="G155" s="15"/>
      <c r="H155" s="104"/>
      <c r="I155" s="54"/>
      <c r="J155" s="115"/>
    </row>
    <row r="156" spans="1:12" x14ac:dyDescent="0.55000000000000004">
      <c r="A156" s="12">
        <v>144</v>
      </c>
      <c r="B156" s="15">
        <v>1292</v>
      </c>
      <c r="C156" s="22" t="s">
        <v>456</v>
      </c>
      <c r="D156" s="20"/>
      <c r="E156" s="45">
        <v>6646</v>
      </c>
      <c r="F156" s="45">
        <v>6646</v>
      </c>
      <c r="G156" s="15">
        <f>F156-E156</f>
        <v>0</v>
      </c>
      <c r="H156" s="104">
        <f>G156*10</f>
        <v>0</v>
      </c>
      <c r="I156" s="45"/>
      <c r="J156" s="45"/>
    </row>
    <row r="157" spans="1:12" x14ac:dyDescent="0.55000000000000004">
      <c r="A157" s="12">
        <v>145</v>
      </c>
      <c r="B157" s="15">
        <v>1294</v>
      </c>
      <c r="C157" s="22" t="s">
        <v>205</v>
      </c>
      <c r="D157" s="20"/>
      <c r="E157" s="45">
        <v>4936</v>
      </c>
      <c r="F157" s="45">
        <v>4949</v>
      </c>
      <c r="G157" s="15">
        <f t="shared" ref="G157:G168" si="18">F157-E157</f>
        <v>13</v>
      </c>
      <c r="H157" s="104">
        <f t="shared" ref="H157:H168" si="19">G157*10</f>
        <v>130</v>
      </c>
      <c r="I157" s="54"/>
      <c r="J157" s="20"/>
    </row>
    <row r="158" spans="1:12" x14ac:dyDescent="0.55000000000000004">
      <c r="A158" s="12">
        <v>146</v>
      </c>
      <c r="B158" s="15">
        <v>1296</v>
      </c>
      <c r="C158" s="22" t="s">
        <v>206</v>
      </c>
      <c r="D158" s="20"/>
      <c r="E158" s="45">
        <v>3922</v>
      </c>
      <c r="F158" s="45">
        <v>3939</v>
      </c>
      <c r="G158" s="15">
        <f t="shared" si="18"/>
        <v>17</v>
      </c>
      <c r="H158" s="104">
        <f t="shared" si="19"/>
        <v>170</v>
      </c>
      <c r="I158" s="45"/>
      <c r="J158" s="20"/>
    </row>
    <row r="159" spans="1:12" x14ac:dyDescent="0.55000000000000004">
      <c r="A159" s="12">
        <v>147</v>
      </c>
      <c r="B159" s="15">
        <v>1298</v>
      </c>
      <c r="C159" s="22" t="s">
        <v>203</v>
      </c>
      <c r="D159" s="20"/>
      <c r="E159" s="45">
        <v>4191</v>
      </c>
      <c r="F159" s="45">
        <v>4200</v>
      </c>
      <c r="G159" s="15">
        <f t="shared" si="18"/>
        <v>9</v>
      </c>
      <c r="H159" s="104">
        <f t="shared" si="19"/>
        <v>90</v>
      </c>
      <c r="I159" s="54"/>
      <c r="J159" s="45"/>
    </row>
    <row r="160" spans="1:12" x14ac:dyDescent="0.55000000000000004">
      <c r="A160" s="12">
        <v>148</v>
      </c>
      <c r="B160" s="15">
        <v>1300</v>
      </c>
      <c r="C160" s="22" t="s">
        <v>207</v>
      </c>
      <c r="D160" s="20"/>
      <c r="E160" s="45">
        <v>1750</v>
      </c>
      <c r="F160" s="45">
        <v>1752</v>
      </c>
      <c r="G160" s="15">
        <f t="shared" si="18"/>
        <v>2</v>
      </c>
      <c r="H160" s="104">
        <f t="shared" si="19"/>
        <v>20</v>
      </c>
      <c r="I160" s="45"/>
      <c r="J160" s="45"/>
    </row>
    <row r="161" spans="1:10" x14ac:dyDescent="0.55000000000000004">
      <c r="A161" s="12" t="s">
        <v>6</v>
      </c>
      <c r="B161" s="12" t="s">
        <v>8</v>
      </c>
      <c r="C161" s="6" t="s">
        <v>65</v>
      </c>
      <c r="D161" s="7"/>
      <c r="E161" s="6" t="s">
        <v>184</v>
      </c>
      <c r="F161" s="243"/>
      <c r="G161" s="12" t="s">
        <v>2</v>
      </c>
      <c r="H161" s="169" t="s">
        <v>178</v>
      </c>
      <c r="I161" s="243"/>
      <c r="J161" s="243" t="s">
        <v>5</v>
      </c>
    </row>
    <row r="162" spans="1:10" x14ac:dyDescent="0.55000000000000004">
      <c r="A162" s="9" t="s">
        <v>7</v>
      </c>
      <c r="B162" s="9"/>
      <c r="C162" s="10"/>
      <c r="D162" s="11"/>
      <c r="E162" s="9" t="s">
        <v>0</v>
      </c>
      <c r="F162" s="13" t="s">
        <v>1</v>
      </c>
      <c r="G162" s="9" t="s">
        <v>3</v>
      </c>
      <c r="H162" s="120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22" t="s">
        <v>326</v>
      </c>
      <c r="D163" s="20"/>
      <c r="E163" s="45">
        <v>7482</v>
      </c>
      <c r="F163" s="45">
        <v>7513</v>
      </c>
      <c r="G163" s="15">
        <f t="shared" si="18"/>
        <v>31</v>
      </c>
      <c r="H163" s="104">
        <f t="shared" si="19"/>
        <v>310</v>
      </c>
      <c r="I163" s="54"/>
      <c r="J163" s="45"/>
    </row>
    <row r="164" spans="1:10" s="180" customFormat="1" x14ac:dyDescent="0.55000000000000004">
      <c r="A164" s="196">
        <v>150</v>
      </c>
      <c r="B164" s="164">
        <v>1304</v>
      </c>
      <c r="C164" s="181" t="s">
        <v>456</v>
      </c>
      <c r="D164" s="182"/>
      <c r="E164" s="162">
        <v>1852</v>
      </c>
      <c r="F164" s="162">
        <v>1852</v>
      </c>
      <c r="G164" s="164">
        <f t="shared" si="18"/>
        <v>0</v>
      </c>
      <c r="H164" s="165">
        <f t="shared" si="19"/>
        <v>0</v>
      </c>
      <c r="I164" s="162"/>
      <c r="J164" s="182"/>
    </row>
    <row r="165" spans="1:10" x14ac:dyDescent="0.55000000000000004">
      <c r="A165" s="12">
        <v>151</v>
      </c>
      <c r="B165" s="15">
        <v>1306</v>
      </c>
      <c r="C165" s="22" t="s">
        <v>483</v>
      </c>
      <c r="D165" s="20"/>
      <c r="E165" s="45">
        <v>3462</v>
      </c>
      <c r="F165" s="45">
        <v>3492</v>
      </c>
      <c r="G165" s="15">
        <f t="shared" si="18"/>
        <v>30</v>
      </c>
      <c r="H165" s="104">
        <f t="shared" si="19"/>
        <v>300</v>
      </c>
      <c r="I165" s="54"/>
      <c r="J165" s="45"/>
    </row>
    <row r="166" spans="1:10" x14ac:dyDescent="0.55000000000000004">
      <c r="A166" s="12">
        <v>152</v>
      </c>
      <c r="B166" s="15">
        <v>1308</v>
      </c>
      <c r="C166" s="22"/>
      <c r="D166" s="20"/>
      <c r="E166" s="45"/>
      <c r="F166" s="45"/>
      <c r="G166" s="15"/>
      <c r="H166" s="104"/>
      <c r="I166" s="45"/>
      <c r="J166" s="20"/>
    </row>
    <row r="167" spans="1:10" x14ac:dyDescent="0.55000000000000004">
      <c r="A167" s="12">
        <v>153</v>
      </c>
      <c r="B167" s="15">
        <v>1310</v>
      </c>
      <c r="C167" s="22"/>
      <c r="D167" s="20"/>
      <c r="E167" s="45"/>
      <c r="F167" s="45"/>
      <c r="G167" s="15"/>
      <c r="H167" s="104">
        <f t="shared" si="19"/>
        <v>0</v>
      </c>
      <c r="I167" s="54"/>
      <c r="J167" s="45" t="s">
        <v>524</v>
      </c>
    </row>
    <row r="168" spans="1:10" x14ac:dyDescent="0.55000000000000004">
      <c r="A168" s="12">
        <v>154</v>
      </c>
      <c r="B168" s="15">
        <v>1312</v>
      </c>
      <c r="C168" s="22" t="s">
        <v>456</v>
      </c>
      <c r="D168" s="20"/>
      <c r="E168" s="45">
        <v>3034</v>
      </c>
      <c r="F168" s="45">
        <v>3034</v>
      </c>
      <c r="G168" s="15">
        <f t="shared" si="18"/>
        <v>0</v>
      </c>
      <c r="H168" s="104">
        <f t="shared" si="19"/>
        <v>0</v>
      </c>
      <c r="I168" s="45"/>
      <c r="J168" s="20" t="s">
        <v>567</v>
      </c>
    </row>
    <row r="169" spans="1:10" x14ac:dyDescent="0.55000000000000004">
      <c r="A169" s="12">
        <v>155</v>
      </c>
      <c r="B169" s="15">
        <v>1314</v>
      </c>
      <c r="C169" s="22"/>
      <c r="D169" s="20"/>
      <c r="E169" s="45"/>
      <c r="F169" s="45"/>
      <c r="G169" s="15"/>
      <c r="H169" s="104"/>
      <c r="I169" s="54"/>
      <c r="J169" s="20"/>
    </row>
    <row r="170" spans="1:10" x14ac:dyDescent="0.55000000000000004">
      <c r="A170" s="12">
        <v>156</v>
      </c>
      <c r="B170" s="15">
        <v>1316</v>
      </c>
      <c r="C170" s="22"/>
      <c r="D170" s="20"/>
      <c r="E170" s="45"/>
      <c r="F170" s="45"/>
      <c r="G170" s="15"/>
      <c r="H170" s="104"/>
      <c r="I170" s="45"/>
      <c r="J170" s="20"/>
    </row>
    <row r="171" spans="1:10" x14ac:dyDescent="0.55000000000000004">
      <c r="A171" s="12">
        <v>157</v>
      </c>
      <c r="B171" s="15">
        <v>1318</v>
      </c>
      <c r="C171" s="22"/>
      <c r="D171" s="20"/>
      <c r="E171" s="45"/>
      <c r="F171" s="45"/>
      <c r="G171" s="15"/>
      <c r="H171" s="104"/>
      <c r="I171" s="54"/>
      <c r="J171" s="20"/>
    </row>
    <row r="172" spans="1:10" x14ac:dyDescent="0.55000000000000004">
      <c r="A172" s="12">
        <v>158</v>
      </c>
      <c r="B172" s="15">
        <v>1320</v>
      </c>
      <c r="C172" s="22"/>
      <c r="D172" s="20"/>
      <c r="E172" s="45"/>
      <c r="F172" s="45"/>
      <c r="G172" s="15"/>
      <c r="H172" s="104"/>
      <c r="I172" s="45"/>
      <c r="J172" s="20"/>
    </row>
    <row r="173" spans="1:10" x14ac:dyDescent="0.55000000000000004">
      <c r="A173" s="12">
        <v>159</v>
      </c>
      <c r="B173" s="15">
        <v>1322</v>
      </c>
      <c r="C173" s="22"/>
      <c r="D173" s="20"/>
      <c r="E173" s="45"/>
      <c r="F173" s="45"/>
      <c r="G173" s="15"/>
      <c r="H173" s="104"/>
      <c r="I173" s="45"/>
      <c r="J173" s="20"/>
    </row>
    <row r="174" spans="1:10" x14ac:dyDescent="0.55000000000000004">
      <c r="A174" s="12">
        <v>160</v>
      </c>
      <c r="B174" s="42">
        <v>1326</v>
      </c>
      <c r="C174" s="22"/>
      <c r="D174" s="62"/>
      <c r="E174" s="45"/>
      <c r="F174" s="45"/>
      <c r="G174" s="15"/>
      <c r="H174" s="104"/>
      <c r="I174" s="54"/>
      <c r="J174" s="62"/>
    </row>
    <row r="175" spans="1:10" x14ac:dyDescent="0.55000000000000004">
      <c r="A175" s="12">
        <v>161</v>
      </c>
      <c r="B175" s="15">
        <v>1328</v>
      </c>
      <c r="C175" s="66"/>
      <c r="D175" s="48"/>
      <c r="E175" s="45"/>
      <c r="F175" s="45"/>
      <c r="G175" s="15"/>
      <c r="H175" s="104"/>
      <c r="I175" s="45"/>
      <c r="J175" s="20"/>
    </row>
    <row r="176" spans="1:10" x14ac:dyDescent="0.55000000000000004">
      <c r="A176" s="12">
        <v>162</v>
      </c>
      <c r="B176" s="15">
        <v>1330</v>
      </c>
      <c r="C176" s="22"/>
      <c r="D176" s="20"/>
      <c r="E176" s="45"/>
      <c r="F176" s="45"/>
      <c r="G176" s="15"/>
      <c r="H176" s="104"/>
      <c r="I176" s="54"/>
      <c r="J176" s="20"/>
    </row>
    <row r="177" spans="1:10" x14ac:dyDescent="0.55000000000000004">
      <c r="A177" s="12">
        <v>163</v>
      </c>
      <c r="B177" s="15"/>
      <c r="C177" s="67"/>
      <c r="D177" s="20"/>
      <c r="E177" s="45"/>
      <c r="F177" s="45"/>
      <c r="G177" s="15"/>
      <c r="H177" s="104"/>
      <c r="I177" s="45"/>
      <c r="J177" s="45"/>
    </row>
    <row r="178" spans="1:10" x14ac:dyDescent="0.55000000000000004">
      <c r="A178" s="12">
        <v>164</v>
      </c>
      <c r="B178" s="15"/>
      <c r="C178" s="22"/>
      <c r="D178" s="20"/>
      <c r="E178" s="15"/>
      <c r="F178" s="15"/>
      <c r="G178" s="15"/>
      <c r="H178" s="108"/>
      <c r="I178" s="54"/>
      <c r="J178" s="20"/>
    </row>
    <row r="179" spans="1:10" x14ac:dyDescent="0.55000000000000004">
      <c r="A179" s="12">
        <v>165</v>
      </c>
      <c r="B179" s="47"/>
      <c r="C179" s="66"/>
      <c r="D179" s="48"/>
      <c r="E179" s="47"/>
      <c r="F179" s="47"/>
      <c r="G179" s="47"/>
      <c r="H179" s="116"/>
      <c r="I179" s="45"/>
      <c r="J179" s="48"/>
    </row>
    <row r="180" spans="1:10" ht="27.75" x14ac:dyDescent="0.65">
      <c r="A180" s="77"/>
      <c r="B180" s="78"/>
      <c r="C180" s="74" t="s">
        <v>321</v>
      </c>
      <c r="D180" s="74"/>
      <c r="E180" s="74"/>
      <c r="F180" s="78"/>
      <c r="G180" s="78"/>
      <c r="H180" s="109">
        <f>SUM(H6:H179)</f>
        <v>10170</v>
      </c>
      <c r="I180" s="113" t="s">
        <v>4</v>
      </c>
      <c r="J180" s="76"/>
    </row>
    <row r="181" spans="1:10" s="34" customFormat="1" ht="0.75" customHeight="1" x14ac:dyDescent="0.65">
      <c r="A181" s="137"/>
      <c r="B181" s="32"/>
      <c r="C181" s="28"/>
      <c r="D181" s="28"/>
      <c r="E181" s="28"/>
      <c r="F181" s="32"/>
      <c r="G181" s="32"/>
      <c r="H181" s="210">
        <f>SUM(H180)</f>
        <v>10170</v>
      </c>
      <c r="I181" s="32"/>
      <c r="J181" s="28"/>
    </row>
    <row r="182" spans="1:10" ht="15" customHeight="1" x14ac:dyDescent="0.55000000000000004">
      <c r="A182" s="143"/>
      <c r="B182" s="141"/>
      <c r="C182" s="43"/>
      <c r="D182" s="28"/>
    </row>
    <row r="183" spans="1:10" x14ac:dyDescent="0.55000000000000004">
      <c r="A183" s="139"/>
      <c r="B183" s="322"/>
      <c r="C183" s="301"/>
      <c r="D183" s="301"/>
      <c r="E183" s="301"/>
      <c r="F183" s="301"/>
      <c r="G183" s="301"/>
      <c r="H183" s="301"/>
      <c r="I183" s="301"/>
      <c r="J183" s="301"/>
    </row>
    <row r="184" spans="1:10" x14ac:dyDescent="0.55000000000000004">
      <c r="A184" s="139"/>
      <c r="B184" s="317"/>
      <c r="C184" s="301"/>
      <c r="D184" s="301"/>
      <c r="E184" s="301"/>
      <c r="F184" s="301"/>
      <c r="G184" s="301"/>
      <c r="H184" s="301"/>
      <c r="I184" s="301"/>
      <c r="J184" s="301"/>
    </row>
    <row r="185" spans="1:10" x14ac:dyDescent="0.55000000000000004">
      <c r="A185" s="139"/>
      <c r="B185" s="322"/>
      <c r="C185" s="301"/>
      <c r="D185" s="301"/>
      <c r="E185" s="301"/>
      <c r="F185" s="301"/>
      <c r="G185" s="301"/>
      <c r="H185" s="301"/>
      <c r="I185" s="301"/>
      <c r="J185" s="301"/>
    </row>
    <row r="186" spans="1:10" x14ac:dyDescent="0.55000000000000004">
      <c r="B186" s="317"/>
      <c r="C186" s="301"/>
      <c r="D186" s="301"/>
      <c r="E186" s="301"/>
      <c r="F186" s="301"/>
      <c r="G186" s="301"/>
      <c r="H186" s="301"/>
      <c r="I186" s="301"/>
      <c r="J186" s="301"/>
    </row>
  </sheetData>
  <mergeCells count="4">
    <mergeCell ref="B186:J186"/>
    <mergeCell ref="B183:J183"/>
    <mergeCell ref="B184:J184"/>
    <mergeCell ref="B185:J185"/>
  </mergeCells>
  <phoneticPr fontId="8" type="noConversion"/>
  <pageMargins left="0.43307086614173229" right="0.15748031496062992" top="0.28000000000000003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opLeftCell="A37" workbookViewId="0">
      <selection activeCell="N62" sqref="N62"/>
    </sheetView>
  </sheetViews>
  <sheetFormatPr defaultRowHeight="24" x14ac:dyDescent="0.55000000000000004"/>
  <cols>
    <col min="1" max="1" width="9.25" style="1" customWidth="1"/>
    <col min="2" max="2" width="11" style="1" customWidth="1"/>
    <col min="3" max="3" width="17.25" style="1" customWidth="1"/>
    <col min="4" max="4" width="9.25" style="1" customWidth="1"/>
    <col min="5" max="5" width="8.375" style="36" customWidth="1"/>
    <col min="6" max="6" width="6.5" style="36" customWidth="1"/>
    <col min="7" max="7" width="14.125" style="36" customWidth="1"/>
    <col min="8" max="8" width="0.25" style="36" hidden="1" customWidth="1"/>
    <col min="9" max="9" width="11.375" style="36" customWidth="1"/>
  </cols>
  <sheetData>
    <row r="1" spans="1:9" ht="30.75" x14ac:dyDescent="0.7">
      <c r="A1" s="320" t="s">
        <v>659</v>
      </c>
      <c r="B1" s="324"/>
      <c r="C1" s="324"/>
      <c r="D1" s="324"/>
      <c r="E1" s="324"/>
      <c r="F1" s="324"/>
      <c r="G1" s="324"/>
      <c r="H1" s="324"/>
      <c r="I1" s="324"/>
    </row>
    <row r="2" spans="1:9" ht="30.75" x14ac:dyDescent="0.7">
      <c r="A2" s="318" t="s">
        <v>717</v>
      </c>
      <c r="B2" s="318"/>
      <c r="C2" s="318"/>
      <c r="D2" s="318"/>
      <c r="E2" s="318"/>
      <c r="F2" s="318"/>
      <c r="G2" s="318"/>
      <c r="H2" s="318"/>
      <c r="I2" s="318"/>
    </row>
    <row r="3" spans="1:9" x14ac:dyDescent="0.55000000000000004">
      <c r="A3" s="3" t="s">
        <v>8</v>
      </c>
      <c r="B3" s="4" t="s">
        <v>162</v>
      </c>
      <c r="C3" s="5"/>
      <c r="D3" s="313" t="s">
        <v>592</v>
      </c>
      <c r="E3" s="323"/>
      <c r="F3" s="3" t="s">
        <v>2</v>
      </c>
      <c r="G3" s="220" t="s">
        <v>531</v>
      </c>
      <c r="H3" s="245"/>
      <c r="I3" s="3" t="s">
        <v>5</v>
      </c>
    </row>
    <row r="4" spans="1:9" x14ac:dyDescent="0.55000000000000004">
      <c r="A4" s="9"/>
      <c r="B4" s="10"/>
      <c r="C4" s="71"/>
      <c r="D4" s="244" t="s">
        <v>0</v>
      </c>
      <c r="E4" s="13" t="s">
        <v>1</v>
      </c>
      <c r="F4" s="9" t="s">
        <v>3</v>
      </c>
      <c r="G4" s="219" t="s">
        <v>4</v>
      </c>
      <c r="H4" s="39"/>
      <c r="I4" s="9"/>
    </row>
    <row r="5" spans="1:9" x14ac:dyDescent="0.55000000000000004">
      <c r="A5" s="15">
        <v>1008</v>
      </c>
      <c r="B5" s="22" t="s">
        <v>614</v>
      </c>
      <c r="C5" s="18"/>
      <c r="D5" s="45">
        <v>1451</v>
      </c>
      <c r="E5" s="45">
        <v>1540</v>
      </c>
      <c r="F5" s="15">
        <f t="shared" ref="F5" si="0">E5-D5</f>
        <v>89</v>
      </c>
      <c r="G5" s="104">
        <f t="shared" ref="G5" si="1">F5*5</f>
        <v>445</v>
      </c>
      <c r="H5" s="45"/>
      <c r="I5" s="15"/>
    </row>
    <row r="6" spans="1:9" x14ac:dyDescent="0.55000000000000004">
      <c r="A6" s="23">
        <v>1010</v>
      </c>
      <c r="B6" s="24" t="s">
        <v>561</v>
      </c>
      <c r="C6" s="20" t="s">
        <v>568</v>
      </c>
      <c r="D6" s="16">
        <v>1658</v>
      </c>
      <c r="E6" s="16">
        <v>1658</v>
      </c>
      <c r="F6" s="16">
        <f>E6-D6</f>
        <v>0</v>
      </c>
      <c r="G6" s="107">
        <f>F6*5</f>
        <v>0</v>
      </c>
      <c r="H6" s="45"/>
      <c r="I6" s="23"/>
    </row>
    <row r="7" spans="1:9" x14ac:dyDescent="0.55000000000000004">
      <c r="A7" s="160">
        <v>1012</v>
      </c>
      <c r="B7" s="199" t="s">
        <v>163</v>
      </c>
      <c r="C7" s="232"/>
      <c r="D7" s="160">
        <v>7056</v>
      </c>
      <c r="E7" s="160">
        <v>7265</v>
      </c>
      <c r="F7" s="160">
        <f>E7-D7</f>
        <v>209</v>
      </c>
      <c r="G7" s="163">
        <f t="shared" ref="G7:G39" si="2">F7*5</f>
        <v>1045</v>
      </c>
      <c r="H7" s="166"/>
      <c r="I7" s="160"/>
    </row>
    <row r="8" spans="1:9" x14ac:dyDescent="0.55000000000000004">
      <c r="A8" s="15">
        <v>1014</v>
      </c>
      <c r="B8" s="17" t="s">
        <v>164</v>
      </c>
      <c r="C8" s="85"/>
      <c r="D8" s="15">
        <v>499</v>
      </c>
      <c r="E8" s="15">
        <v>666</v>
      </c>
      <c r="F8" s="16">
        <f t="shared" ref="F8:F21" si="3">E8-D8</f>
        <v>167</v>
      </c>
      <c r="G8" s="107">
        <f t="shared" si="2"/>
        <v>835</v>
      </c>
      <c r="H8" s="45"/>
      <c r="I8" s="15"/>
    </row>
    <row r="9" spans="1:9" x14ac:dyDescent="0.55000000000000004">
      <c r="A9" s="233">
        <v>1016</v>
      </c>
      <c r="B9" s="199" t="s">
        <v>448</v>
      </c>
      <c r="C9" s="232" t="s">
        <v>449</v>
      </c>
      <c r="D9" s="164">
        <v>7139</v>
      </c>
      <c r="E9" s="164">
        <v>7193</v>
      </c>
      <c r="F9" s="160">
        <f>E9-D9</f>
        <v>54</v>
      </c>
      <c r="G9" s="163">
        <f t="shared" si="2"/>
        <v>270</v>
      </c>
      <c r="H9" s="166"/>
      <c r="I9" s="254" t="s">
        <v>615</v>
      </c>
    </row>
    <row r="10" spans="1:9" x14ac:dyDescent="0.55000000000000004">
      <c r="A10" s="42">
        <v>1018</v>
      </c>
      <c r="B10" s="22" t="s">
        <v>451</v>
      </c>
      <c r="C10" s="44" t="s">
        <v>452</v>
      </c>
      <c r="D10" s="23">
        <v>3423</v>
      </c>
      <c r="E10" s="23">
        <v>3699</v>
      </c>
      <c r="F10" s="16">
        <f t="shared" si="3"/>
        <v>276</v>
      </c>
      <c r="G10" s="107">
        <f t="shared" si="2"/>
        <v>1380</v>
      </c>
      <c r="H10" s="45"/>
      <c r="I10" s="255"/>
    </row>
    <row r="11" spans="1:9" x14ac:dyDescent="0.55000000000000004">
      <c r="A11" s="15">
        <v>1020</v>
      </c>
      <c r="B11" s="66" t="s">
        <v>165</v>
      </c>
      <c r="C11" s="61"/>
      <c r="D11" s="15">
        <v>3218</v>
      </c>
      <c r="E11" s="15">
        <v>3460</v>
      </c>
      <c r="F11" s="16">
        <f t="shared" si="3"/>
        <v>242</v>
      </c>
      <c r="G11" s="107">
        <f t="shared" si="2"/>
        <v>1210</v>
      </c>
      <c r="H11" s="54"/>
      <c r="I11" s="15"/>
    </row>
    <row r="12" spans="1:9" x14ac:dyDescent="0.55000000000000004">
      <c r="A12" s="15">
        <v>1022</v>
      </c>
      <c r="B12" s="22" t="s">
        <v>616</v>
      </c>
      <c r="C12" s="44"/>
      <c r="D12" s="23">
        <v>4671</v>
      </c>
      <c r="E12" s="23">
        <v>4956</v>
      </c>
      <c r="F12" s="16">
        <f t="shared" si="3"/>
        <v>285</v>
      </c>
      <c r="G12" s="107">
        <f t="shared" si="2"/>
        <v>1425</v>
      </c>
      <c r="H12" s="45"/>
      <c r="I12" s="15"/>
    </row>
    <row r="13" spans="1:9" x14ac:dyDescent="0.55000000000000004">
      <c r="A13" s="15">
        <v>1024</v>
      </c>
      <c r="B13" s="22" t="s">
        <v>307</v>
      </c>
      <c r="C13" s="44"/>
      <c r="D13" s="15">
        <v>6519</v>
      </c>
      <c r="E13" s="15">
        <v>6546</v>
      </c>
      <c r="F13" s="16">
        <f t="shared" si="3"/>
        <v>27</v>
      </c>
      <c r="G13" s="107">
        <f t="shared" si="2"/>
        <v>135</v>
      </c>
      <c r="H13" s="54"/>
      <c r="I13" s="15"/>
    </row>
    <row r="14" spans="1:9" s="238" customFormat="1" x14ac:dyDescent="0.55000000000000004">
      <c r="A14" s="15">
        <v>1026</v>
      </c>
      <c r="B14" s="17" t="s">
        <v>455</v>
      </c>
      <c r="C14" s="85"/>
      <c r="D14" s="23">
        <v>8337</v>
      </c>
      <c r="E14" s="23">
        <v>8481</v>
      </c>
      <c r="F14" s="16">
        <f t="shared" si="3"/>
        <v>144</v>
      </c>
      <c r="G14" s="107">
        <f t="shared" si="2"/>
        <v>720</v>
      </c>
      <c r="H14" s="45"/>
      <c r="I14" s="15"/>
    </row>
    <row r="15" spans="1:9" x14ac:dyDescent="0.55000000000000004">
      <c r="A15" s="42">
        <v>1028</v>
      </c>
      <c r="B15" s="22" t="s">
        <v>453</v>
      </c>
      <c r="C15" s="44" t="s">
        <v>454</v>
      </c>
      <c r="D15" s="164">
        <v>1406</v>
      </c>
      <c r="E15" s="164">
        <v>1560</v>
      </c>
      <c r="F15" s="160">
        <f t="shared" si="3"/>
        <v>154</v>
      </c>
      <c r="G15" s="107">
        <f t="shared" si="2"/>
        <v>770</v>
      </c>
      <c r="H15" s="54"/>
      <c r="I15" s="255"/>
    </row>
    <row r="16" spans="1:9" x14ac:dyDescent="0.55000000000000004">
      <c r="A16" s="15">
        <v>1030</v>
      </c>
      <c r="B16" s="66" t="s">
        <v>166</v>
      </c>
      <c r="C16" s="61"/>
      <c r="D16" s="23">
        <v>5484</v>
      </c>
      <c r="E16" s="23">
        <v>5576</v>
      </c>
      <c r="F16" s="16">
        <f t="shared" si="3"/>
        <v>92</v>
      </c>
      <c r="G16" s="107">
        <f t="shared" si="2"/>
        <v>460</v>
      </c>
      <c r="H16" s="45"/>
      <c r="I16" s="15"/>
    </row>
    <row r="17" spans="1:9" x14ac:dyDescent="0.55000000000000004">
      <c r="A17" s="164">
        <v>1032</v>
      </c>
      <c r="B17" s="181" t="s">
        <v>557</v>
      </c>
      <c r="C17" s="183" t="s">
        <v>558</v>
      </c>
      <c r="D17" s="164">
        <v>2451</v>
      </c>
      <c r="E17" s="164">
        <v>2683</v>
      </c>
      <c r="F17" s="160">
        <f t="shared" si="3"/>
        <v>232</v>
      </c>
      <c r="G17" s="163">
        <f t="shared" si="2"/>
        <v>1160</v>
      </c>
      <c r="H17" s="166"/>
      <c r="I17" s="256"/>
    </row>
    <row r="18" spans="1:9" x14ac:dyDescent="0.55000000000000004">
      <c r="A18" s="15">
        <v>1034</v>
      </c>
      <c r="B18" s="22" t="s">
        <v>167</v>
      </c>
      <c r="C18" s="44"/>
      <c r="D18" s="23">
        <v>4068</v>
      </c>
      <c r="E18" s="23">
        <v>4141</v>
      </c>
      <c r="F18" s="16">
        <f t="shared" si="3"/>
        <v>73</v>
      </c>
      <c r="G18" s="107">
        <f t="shared" si="2"/>
        <v>365</v>
      </c>
      <c r="H18" s="45"/>
      <c r="I18" s="15"/>
    </row>
    <row r="19" spans="1:9" x14ac:dyDescent="0.55000000000000004">
      <c r="A19" s="15">
        <v>1036</v>
      </c>
      <c r="B19" s="22" t="s">
        <v>168</v>
      </c>
      <c r="C19" s="44"/>
      <c r="D19" s="15">
        <v>7632</v>
      </c>
      <c r="E19" s="15">
        <v>7757</v>
      </c>
      <c r="F19" s="16">
        <f t="shared" si="3"/>
        <v>125</v>
      </c>
      <c r="G19" s="107">
        <f t="shared" si="2"/>
        <v>625</v>
      </c>
      <c r="H19" s="54"/>
      <c r="I19" s="15"/>
    </row>
    <row r="20" spans="1:9" x14ac:dyDescent="0.55000000000000004">
      <c r="A20" s="15">
        <v>1038</v>
      </c>
      <c r="B20" s="22" t="s">
        <v>446</v>
      </c>
      <c r="C20" s="44" t="s">
        <v>447</v>
      </c>
      <c r="D20" s="15">
        <v>817</v>
      </c>
      <c r="E20" s="15">
        <v>908</v>
      </c>
      <c r="F20" s="16">
        <f>E20-D20</f>
        <v>91</v>
      </c>
      <c r="G20" s="107">
        <f t="shared" si="2"/>
        <v>455</v>
      </c>
      <c r="H20" s="45"/>
      <c r="I20" s="15"/>
    </row>
    <row r="21" spans="1:9" x14ac:dyDescent="0.55000000000000004">
      <c r="A21" s="15">
        <v>1040</v>
      </c>
      <c r="B21" s="17" t="s">
        <v>169</v>
      </c>
      <c r="C21" s="44"/>
      <c r="D21" s="15">
        <v>5119</v>
      </c>
      <c r="E21" s="15">
        <v>5139</v>
      </c>
      <c r="F21" s="16">
        <f t="shared" si="3"/>
        <v>20</v>
      </c>
      <c r="G21" s="107">
        <f t="shared" si="2"/>
        <v>100</v>
      </c>
      <c r="H21" s="54"/>
      <c r="I21" s="15"/>
    </row>
    <row r="22" spans="1:9" x14ac:dyDescent="0.55000000000000004">
      <c r="A22" s="42">
        <v>1042</v>
      </c>
      <c r="B22" s="22" t="s">
        <v>478</v>
      </c>
      <c r="C22" s="44"/>
      <c r="D22" s="15">
        <v>6952</v>
      </c>
      <c r="E22" s="15">
        <v>7054</v>
      </c>
      <c r="F22" s="16">
        <f>E22-D22</f>
        <v>102</v>
      </c>
      <c r="G22" s="107">
        <f t="shared" si="2"/>
        <v>510</v>
      </c>
      <c r="H22" s="45"/>
      <c r="I22" s="154"/>
    </row>
    <row r="23" spans="1:9" x14ac:dyDescent="0.55000000000000004">
      <c r="A23" s="15">
        <v>1044</v>
      </c>
      <c r="B23" s="66" t="s">
        <v>170</v>
      </c>
      <c r="C23" s="44"/>
      <c r="D23" s="15">
        <v>5773</v>
      </c>
      <c r="E23" s="15">
        <v>5993</v>
      </c>
      <c r="F23" s="16">
        <f t="shared" ref="F23:F32" si="4">E23-D23</f>
        <v>220</v>
      </c>
      <c r="G23" s="107">
        <f t="shared" si="2"/>
        <v>1100</v>
      </c>
      <c r="H23" s="54"/>
      <c r="I23" s="15"/>
    </row>
    <row r="24" spans="1:9" s="238" customFormat="1" x14ac:dyDescent="0.55000000000000004">
      <c r="A24" s="15">
        <v>1046</v>
      </c>
      <c r="B24" s="22" t="s">
        <v>171</v>
      </c>
      <c r="C24" s="44"/>
      <c r="D24" s="23">
        <v>9242</v>
      </c>
      <c r="E24" s="23">
        <v>9243</v>
      </c>
      <c r="F24" s="16">
        <f t="shared" si="4"/>
        <v>1</v>
      </c>
      <c r="G24" s="107">
        <f t="shared" si="2"/>
        <v>5</v>
      </c>
      <c r="H24" s="45"/>
      <c r="I24" s="15"/>
    </row>
    <row r="25" spans="1:9" x14ac:dyDescent="0.55000000000000004">
      <c r="A25" s="15">
        <v>1048</v>
      </c>
      <c r="B25" s="22" t="s">
        <v>617</v>
      </c>
      <c r="C25" s="44"/>
      <c r="D25" s="15">
        <v>5682</v>
      </c>
      <c r="E25" s="15">
        <v>6001</v>
      </c>
      <c r="F25" s="16">
        <f t="shared" si="4"/>
        <v>319</v>
      </c>
      <c r="G25" s="107">
        <f t="shared" si="2"/>
        <v>1595</v>
      </c>
      <c r="H25" s="54"/>
      <c r="I25" s="15"/>
    </row>
    <row r="26" spans="1:9" x14ac:dyDescent="0.55000000000000004">
      <c r="A26" s="15">
        <v>1050</v>
      </c>
      <c r="B26" s="22" t="s">
        <v>559</v>
      </c>
      <c r="C26" s="44" t="s">
        <v>560</v>
      </c>
      <c r="D26" s="23">
        <v>5500</v>
      </c>
      <c r="E26" s="23">
        <v>5568</v>
      </c>
      <c r="F26" s="16">
        <f t="shared" si="4"/>
        <v>68</v>
      </c>
      <c r="G26" s="107">
        <f t="shared" si="2"/>
        <v>340</v>
      </c>
      <c r="H26" s="45"/>
      <c r="I26" s="15"/>
    </row>
    <row r="27" spans="1:9" x14ac:dyDescent="0.55000000000000004">
      <c r="A27" s="15">
        <v>1052</v>
      </c>
      <c r="B27" s="22" t="s">
        <v>172</v>
      </c>
      <c r="C27" s="44"/>
      <c r="D27" s="15">
        <v>9708</v>
      </c>
      <c r="E27" s="15">
        <v>9789</v>
      </c>
      <c r="F27" s="16">
        <f t="shared" si="4"/>
        <v>81</v>
      </c>
      <c r="G27" s="107">
        <f t="shared" si="2"/>
        <v>405</v>
      </c>
      <c r="H27" s="54"/>
      <c r="I27" s="15"/>
    </row>
    <row r="28" spans="1:9" x14ac:dyDescent="0.55000000000000004">
      <c r="A28" s="15">
        <v>1054</v>
      </c>
      <c r="B28" s="22" t="s">
        <v>173</v>
      </c>
      <c r="C28" s="44"/>
      <c r="D28" s="23">
        <v>5920</v>
      </c>
      <c r="E28" s="23">
        <v>5994</v>
      </c>
      <c r="F28" s="16">
        <f t="shared" si="4"/>
        <v>74</v>
      </c>
      <c r="G28" s="107">
        <f t="shared" si="2"/>
        <v>370</v>
      </c>
      <c r="H28" s="45"/>
      <c r="I28" s="15"/>
    </row>
    <row r="29" spans="1:9" x14ac:dyDescent="0.55000000000000004">
      <c r="A29" s="15">
        <v>1056</v>
      </c>
      <c r="B29" s="22" t="s">
        <v>174</v>
      </c>
      <c r="C29" s="44"/>
      <c r="D29" s="15">
        <v>8612</v>
      </c>
      <c r="E29" s="15">
        <v>8854</v>
      </c>
      <c r="F29" s="15">
        <f t="shared" si="4"/>
        <v>242</v>
      </c>
      <c r="G29" s="108">
        <f t="shared" si="2"/>
        <v>1210</v>
      </c>
      <c r="H29" s="45"/>
      <c r="I29" s="15"/>
    </row>
    <row r="30" spans="1:9" x14ac:dyDescent="0.55000000000000004">
      <c r="A30" s="3" t="s">
        <v>8</v>
      </c>
      <c r="B30" s="4" t="s">
        <v>62</v>
      </c>
      <c r="C30" s="234"/>
      <c r="D30" s="313" t="s">
        <v>592</v>
      </c>
      <c r="E30" s="323"/>
      <c r="F30" s="3" t="s">
        <v>2</v>
      </c>
      <c r="G30" s="169" t="s">
        <v>178</v>
      </c>
      <c r="H30" s="243"/>
      <c r="I30" s="3" t="s">
        <v>5</v>
      </c>
    </row>
    <row r="31" spans="1:9" x14ac:dyDescent="0.55000000000000004">
      <c r="A31" s="9"/>
      <c r="B31" s="10"/>
      <c r="C31" s="71"/>
      <c r="D31" s="244" t="s">
        <v>0</v>
      </c>
      <c r="E31" s="13" t="s">
        <v>1</v>
      </c>
      <c r="F31" s="9" t="s">
        <v>3</v>
      </c>
      <c r="G31" s="169" t="s">
        <v>4</v>
      </c>
      <c r="H31" s="243"/>
      <c r="I31" s="9"/>
    </row>
    <row r="32" spans="1:9" x14ac:dyDescent="0.55000000000000004">
      <c r="A32" s="164">
        <v>1058</v>
      </c>
      <c r="B32" s="181" t="s">
        <v>175</v>
      </c>
      <c r="C32" s="183"/>
      <c r="D32" s="189">
        <v>2919</v>
      </c>
      <c r="E32" s="189">
        <v>3390</v>
      </c>
      <c r="F32" s="160">
        <f t="shared" si="4"/>
        <v>471</v>
      </c>
      <c r="G32" s="163">
        <f t="shared" si="2"/>
        <v>2355</v>
      </c>
      <c r="H32" s="162"/>
      <c r="I32" s="164"/>
    </row>
    <row r="33" spans="1:9" x14ac:dyDescent="0.55000000000000004">
      <c r="A33" s="15">
        <v>1060</v>
      </c>
      <c r="B33" s="22" t="s">
        <v>420</v>
      </c>
      <c r="C33" s="44"/>
      <c r="D33" s="15">
        <v>7795</v>
      </c>
      <c r="E33" s="15">
        <v>7898</v>
      </c>
      <c r="F33" s="15">
        <f>E33-D33</f>
        <v>103</v>
      </c>
      <c r="G33" s="108">
        <f t="shared" si="2"/>
        <v>515</v>
      </c>
      <c r="H33" s="45"/>
      <c r="I33" s="15"/>
    </row>
    <row r="34" spans="1:9" x14ac:dyDescent="0.55000000000000004">
      <c r="A34" s="164">
        <v>1062</v>
      </c>
      <c r="B34" s="200" t="s">
        <v>176</v>
      </c>
      <c r="C34" s="183"/>
      <c r="D34" s="164">
        <v>7800</v>
      </c>
      <c r="E34" s="164">
        <v>8557</v>
      </c>
      <c r="F34" s="160">
        <f>E34-D34</f>
        <v>757</v>
      </c>
      <c r="G34" s="163">
        <f t="shared" si="2"/>
        <v>3785</v>
      </c>
      <c r="H34" s="162"/>
      <c r="I34" s="164"/>
    </row>
    <row r="35" spans="1:9" x14ac:dyDescent="0.55000000000000004">
      <c r="A35" s="15">
        <v>1064</v>
      </c>
      <c r="B35" s="27" t="s">
        <v>177</v>
      </c>
      <c r="C35" s="44"/>
      <c r="D35" s="15">
        <v>7438</v>
      </c>
      <c r="E35" s="15">
        <v>7672</v>
      </c>
      <c r="F35" s="15">
        <f>E35-D35</f>
        <v>234</v>
      </c>
      <c r="G35" s="107">
        <f t="shared" si="2"/>
        <v>1170</v>
      </c>
      <c r="H35" s="54"/>
      <c r="I35" s="15"/>
    </row>
    <row r="36" spans="1:9" x14ac:dyDescent="0.55000000000000004">
      <c r="A36" s="47">
        <v>1066</v>
      </c>
      <c r="B36" s="66" t="s">
        <v>402</v>
      </c>
      <c r="C36" s="61" t="s">
        <v>424</v>
      </c>
      <c r="D36" s="23">
        <v>5595</v>
      </c>
      <c r="E36" s="23">
        <v>5892</v>
      </c>
      <c r="F36" s="47">
        <f>E36-D36</f>
        <v>297</v>
      </c>
      <c r="G36" s="107">
        <f t="shared" si="2"/>
        <v>1485</v>
      </c>
      <c r="H36" s="45"/>
      <c r="I36" s="47"/>
    </row>
    <row r="37" spans="1:9" x14ac:dyDescent="0.55000000000000004">
      <c r="A37" s="15">
        <v>1068</v>
      </c>
      <c r="B37" s="22" t="s">
        <v>179</v>
      </c>
      <c r="C37" s="44"/>
      <c r="D37" s="16">
        <v>6555</v>
      </c>
      <c r="E37" s="16">
        <v>6945</v>
      </c>
      <c r="F37" s="15">
        <f>E37-D37</f>
        <v>390</v>
      </c>
      <c r="G37" s="107">
        <f t="shared" si="2"/>
        <v>1950</v>
      </c>
      <c r="H37" s="54"/>
      <c r="I37" s="15"/>
    </row>
    <row r="38" spans="1:9" x14ac:dyDescent="0.55000000000000004">
      <c r="A38" s="15">
        <v>1070</v>
      </c>
      <c r="B38" s="22"/>
      <c r="C38" s="44"/>
      <c r="D38" s="15"/>
      <c r="E38" s="15"/>
      <c r="F38" s="15"/>
      <c r="G38" s="107">
        <f t="shared" si="2"/>
        <v>0</v>
      </c>
      <c r="H38" s="45"/>
      <c r="I38" s="15"/>
    </row>
    <row r="39" spans="1:9" x14ac:dyDescent="0.55000000000000004">
      <c r="A39" s="15">
        <v>1072</v>
      </c>
      <c r="B39" s="22"/>
      <c r="C39" s="44"/>
      <c r="D39" s="15"/>
      <c r="E39" s="15"/>
      <c r="F39" s="15"/>
      <c r="G39" s="107">
        <f t="shared" si="2"/>
        <v>0</v>
      </c>
      <c r="H39" s="45"/>
      <c r="I39" s="15"/>
    </row>
    <row r="40" spans="1:9" x14ac:dyDescent="0.55000000000000004">
      <c r="A40" s="15">
        <v>1074</v>
      </c>
      <c r="B40" s="22"/>
      <c r="C40" s="20"/>
      <c r="D40" s="45"/>
      <c r="E40" s="45"/>
      <c r="F40" s="15"/>
      <c r="G40" s="108">
        <f>F40*5</f>
        <v>0</v>
      </c>
      <c r="H40" s="54"/>
      <c r="I40" s="15"/>
    </row>
    <row r="41" spans="1:9" x14ac:dyDescent="0.55000000000000004">
      <c r="A41" s="164">
        <v>1076</v>
      </c>
      <c r="B41" s="181" t="s">
        <v>180</v>
      </c>
      <c r="C41" s="182"/>
      <c r="D41" s="166">
        <v>32464</v>
      </c>
      <c r="E41" s="166">
        <v>32742</v>
      </c>
      <c r="F41" s="164">
        <f>E41-D41</f>
        <v>278</v>
      </c>
      <c r="G41" s="161">
        <f t="shared" ref="G41:G76" si="5">F41*5</f>
        <v>1390</v>
      </c>
      <c r="H41" s="170"/>
      <c r="I41" s="216"/>
    </row>
    <row r="42" spans="1:9" x14ac:dyDescent="0.55000000000000004">
      <c r="A42" s="15">
        <v>1078</v>
      </c>
      <c r="B42" s="22"/>
      <c r="C42" s="44"/>
      <c r="D42" s="15"/>
      <c r="E42" s="45"/>
      <c r="F42" s="15"/>
      <c r="G42" s="108">
        <f t="shared" si="5"/>
        <v>0</v>
      </c>
      <c r="H42" s="54"/>
      <c r="I42" s="15"/>
    </row>
    <row r="43" spans="1:9" x14ac:dyDescent="0.55000000000000004">
      <c r="A43" s="15">
        <v>1080</v>
      </c>
      <c r="B43" s="22"/>
      <c r="C43" s="44"/>
      <c r="D43" s="15"/>
      <c r="E43" s="45"/>
      <c r="F43" s="15"/>
      <c r="G43" s="108">
        <f t="shared" si="5"/>
        <v>0</v>
      </c>
      <c r="H43" s="45"/>
      <c r="I43" s="15"/>
    </row>
    <row r="44" spans="1:9" x14ac:dyDescent="0.55000000000000004">
      <c r="A44" s="15">
        <v>1082</v>
      </c>
      <c r="B44" s="22"/>
      <c r="C44" s="44"/>
      <c r="D44" s="15"/>
      <c r="E44" s="45"/>
      <c r="F44" s="15"/>
      <c r="G44" s="108">
        <f t="shared" si="5"/>
        <v>0</v>
      </c>
      <c r="H44" s="54"/>
      <c r="I44" s="15"/>
    </row>
    <row r="45" spans="1:9" x14ac:dyDescent="0.55000000000000004">
      <c r="A45" s="15">
        <v>1084</v>
      </c>
      <c r="B45" s="22"/>
      <c r="C45" s="44"/>
      <c r="D45" s="15"/>
      <c r="E45" s="45"/>
      <c r="F45" s="15"/>
      <c r="G45" s="108">
        <f t="shared" si="5"/>
        <v>0</v>
      </c>
      <c r="H45" s="45"/>
      <c r="I45" s="15"/>
    </row>
    <row r="46" spans="1:9" x14ac:dyDescent="0.55000000000000004">
      <c r="A46" s="15">
        <v>1086</v>
      </c>
      <c r="B46" s="22"/>
      <c r="C46" s="44"/>
      <c r="D46" s="15"/>
      <c r="E46" s="45"/>
      <c r="F46" s="15"/>
      <c r="G46" s="108">
        <f t="shared" si="5"/>
        <v>0</v>
      </c>
      <c r="H46" s="54"/>
      <c r="I46" s="15"/>
    </row>
    <row r="47" spans="1:9" x14ac:dyDescent="0.55000000000000004">
      <c r="A47" s="15">
        <v>1088</v>
      </c>
      <c r="B47" s="22"/>
      <c r="C47" s="44"/>
      <c r="D47" s="15"/>
      <c r="E47" s="45"/>
      <c r="F47" s="15"/>
      <c r="G47" s="108">
        <f t="shared" si="5"/>
        <v>0</v>
      </c>
      <c r="H47" s="45"/>
      <c r="I47" s="15"/>
    </row>
    <row r="48" spans="1:9" x14ac:dyDescent="0.55000000000000004">
      <c r="A48" s="15">
        <v>1090</v>
      </c>
      <c r="B48" s="22"/>
      <c r="C48" s="44"/>
      <c r="D48" s="15"/>
      <c r="E48" s="45"/>
      <c r="F48" s="15"/>
      <c r="G48" s="108">
        <f t="shared" si="5"/>
        <v>0</v>
      </c>
      <c r="H48" s="54"/>
      <c r="I48" s="15"/>
    </row>
    <row r="49" spans="1:9" x14ac:dyDescent="0.55000000000000004">
      <c r="A49" s="15">
        <v>1092</v>
      </c>
      <c r="B49" s="22"/>
      <c r="C49" s="44"/>
      <c r="D49" s="15"/>
      <c r="E49" s="45"/>
      <c r="F49" s="15"/>
      <c r="G49" s="108">
        <f t="shared" si="5"/>
        <v>0</v>
      </c>
      <c r="H49" s="45"/>
      <c r="I49" s="15"/>
    </row>
    <row r="50" spans="1:9" x14ac:dyDescent="0.55000000000000004">
      <c r="A50" s="15">
        <v>1094</v>
      </c>
      <c r="B50" s="22"/>
      <c r="C50" s="44"/>
      <c r="D50" s="15"/>
      <c r="E50" s="45"/>
      <c r="F50" s="15"/>
      <c r="G50" s="108">
        <f t="shared" si="5"/>
        <v>0</v>
      </c>
      <c r="H50" s="54"/>
      <c r="I50" s="15"/>
    </row>
    <row r="51" spans="1:9" x14ac:dyDescent="0.55000000000000004">
      <c r="A51" s="15">
        <v>1096</v>
      </c>
      <c r="B51" s="22"/>
      <c r="C51" s="44"/>
      <c r="D51" s="15"/>
      <c r="E51" s="45"/>
      <c r="F51" s="15"/>
      <c r="G51" s="108">
        <f t="shared" si="5"/>
        <v>0</v>
      </c>
      <c r="H51" s="45"/>
      <c r="I51" s="15"/>
    </row>
    <row r="52" spans="1:9" x14ac:dyDescent="0.55000000000000004">
      <c r="A52" s="15">
        <v>1098</v>
      </c>
      <c r="B52" s="22"/>
      <c r="C52" s="44"/>
      <c r="D52" s="15"/>
      <c r="E52" s="45"/>
      <c r="F52" s="15"/>
      <c r="G52" s="108">
        <f t="shared" si="5"/>
        <v>0</v>
      </c>
      <c r="H52" s="54"/>
      <c r="I52" s="15"/>
    </row>
    <row r="53" spans="1:9" x14ac:dyDescent="0.55000000000000004">
      <c r="A53" s="15">
        <v>1100</v>
      </c>
      <c r="B53" s="22"/>
      <c r="C53" s="44"/>
      <c r="D53" s="15"/>
      <c r="E53" s="45"/>
      <c r="F53" s="15"/>
      <c r="G53" s="108">
        <f t="shared" si="5"/>
        <v>0</v>
      </c>
      <c r="H53" s="45"/>
      <c r="I53" s="15"/>
    </row>
    <row r="54" spans="1:9" x14ac:dyDescent="0.55000000000000004">
      <c r="A54" s="15">
        <v>1102</v>
      </c>
      <c r="B54" s="22"/>
      <c r="C54" s="44"/>
      <c r="D54" s="15"/>
      <c r="E54" s="45"/>
      <c r="F54" s="15"/>
      <c r="G54" s="108">
        <f t="shared" si="5"/>
        <v>0</v>
      </c>
      <c r="H54" s="54"/>
      <c r="I54" s="15"/>
    </row>
    <row r="55" spans="1:9" x14ac:dyDescent="0.55000000000000004">
      <c r="A55" s="15">
        <v>1104</v>
      </c>
      <c r="B55" s="22" t="s">
        <v>415</v>
      </c>
      <c r="C55" s="20" t="s">
        <v>618</v>
      </c>
      <c r="D55" s="45">
        <v>6683</v>
      </c>
      <c r="E55" s="45">
        <v>6750</v>
      </c>
      <c r="F55" s="15">
        <f>E55-D55</f>
        <v>67</v>
      </c>
      <c r="G55" s="108">
        <f t="shared" si="5"/>
        <v>335</v>
      </c>
      <c r="H55" s="45"/>
      <c r="I55" s="15"/>
    </row>
    <row r="56" spans="1:9" x14ac:dyDescent="0.55000000000000004">
      <c r="A56" s="15">
        <v>1106</v>
      </c>
      <c r="B56" s="22" t="s">
        <v>619</v>
      </c>
      <c r="C56" s="20"/>
      <c r="D56" s="45">
        <v>8594</v>
      </c>
      <c r="E56" s="45">
        <v>8761</v>
      </c>
      <c r="F56" s="15">
        <f>E56-D56</f>
        <v>167</v>
      </c>
      <c r="G56" s="108">
        <f t="shared" si="5"/>
        <v>835</v>
      </c>
      <c r="H56" s="54"/>
      <c r="I56" s="255"/>
    </row>
    <row r="57" spans="1:9" x14ac:dyDescent="0.55000000000000004">
      <c r="A57" s="15">
        <v>1108</v>
      </c>
      <c r="B57" s="17" t="s">
        <v>517</v>
      </c>
      <c r="C57" s="20"/>
      <c r="D57" s="45">
        <v>2589</v>
      </c>
      <c r="E57" s="45">
        <v>2642</v>
      </c>
      <c r="F57" s="15">
        <f t="shared" ref="F57:F66" si="6">E57-D57</f>
        <v>53</v>
      </c>
      <c r="G57" s="108">
        <f t="shared" si="5"/>
        <v>265</v>
      </c>
      <c r="H57" s="45"/>
      <c r="I57" s="15"/>
    </row>
    <row r="58" spans="1:9" x14ac:dyDescent="0.55000000000000004">
      <c r="A58" s="42">
        <v>1110</v>
      </c>
      <c r="B58" s="22" t="s">
        <v>525</v>
      </c>
      <c r="C58" s="20" t="s">
        <v>526</v>
      </c>
      <c r="D58" s="45">
        <v>2314</v>
      </c>
      <c r="E58" s="45">
        <v>2545</v>
      </c>
      <c r="F58" s="15">
        <f t="shared" si="6"/>
        <v>231</v>
      </c>
      <c r="G58" s="108">
        <f t="shared" si="5"/>
        <v>1155</v>
      </c>
      <c r="H58" s="54"/>
      <c r="I58" s="15"/>
    </row>
    <row r="59" spans="1:9" x14ac:dyDescent="0.55000000000000004">
      <c r="A59" s="3" t="s">
        <v>8</v>
      </c>
      <c r="B59" s="4" t="s">
        <v>620</v>
      </c>
      <c r="C59" s="5"/>
      <c r="D59" s="313" t="s">
        <v>592</v>
      </c>
      <c r="E59" s="323"/>
      <c r="F59" s="3" t="s">
        <v>2</v>
      </c>
      <c r="G59" s="169" t="s">
        <v>185</v>
      </c>
      <c r="H59" s="243"/>
      <c r="I59" s="3" t="s">
        <v>5</v>
      </c>
    </row>
    <row r="60" spans="1:9" x14ac:dyDescent="0.55000000000000004">
      <c r="A60" s="9"/>
      <c r="B60" s="10"/>
      <c r="C60" s="11"/>
      <c r="D60" s="244" t="s">
        <v>0</v>
      </c>
      <c r="E60" s="13" t="s">
        <v>1</v>
      </c>
      <c r="F60" s="9" t="s">
        <v>3</v>
      </c>
      <c r="G60" s="169" t="s">
        <v>4</v>
      </c>
      <c r="H60" s="98"/>
      <c r="I60" s="9"/>
    </row>
    <row r="61" spans="1:9" x14ac:dyDescent="0.55000000000000004">
      <c r="A61" s="15">
        <v>1112</v>
      </c>
      <c r="B61" s="66" t="s">
        <v>518</v>
      </c>
      <c r="C61" s="20" t="s">
        <v>519</v>
      </c>
      <c r="D61" s="45">
        <v>4468</v>
      </c>
      <c r="E61" s="45">
        <v>4568</v>
      </c>
      <c r="F61" s="15">
        <f t="shared" si="6"/>
        <v>100</v>
      </c>
      <c r="G61" s="108">
        <f>F61*5</f>
        <v>500</v>
      </c>
      <c r="H61" s="45"/>
      <c r="I61" s="15"/>
    </row>
    <row r="62" spans="1:9" x14ac:dyDescent="0.55000000000000004">
      <c r="A62" s="15">
        <v>1114</v>
      </c>
      <c r="B62" s="22"/>
      <c r="C62" s="20"/>
      <c r="D62" s="45">
        <v>2160</v>
      </c>
      <c r="E62" s="45">
        <v>2160</v>
      </c>
      <c r="F62" s="15">
        <f t="shared" si="6"/>
        <v>0</v>
      </c>
      <c r="G62" s="108">
        <f t="shared" si="5"/>
        <v>0</v>
      </c>
      <c r="H62" s="54"/>
      <c r="I62" s="247" t="s">
        <v>694</v>
      </c>
    </row>
    <row r="63" spans="1:9" x14ac:dyDescent="0.55000000000000004">
      <c r="A63" s="15">
        <v>1116</v>
      </c>
      <c r="B63" s="22" t="s">
        <v>182</v>
      </c>
      <c r="C63" s="20"/>
      <c r="D63" s="45">
        <v>6892</v>
      </c>
      <c r="E63" s="45">
        <v>6953</v>
      </c>
      <c r="F63" s="15">
        <f t="shared" si="6"/>
        <v>61</v>
      </c>
      <c r="G63" s="108">
        <f t="shared" si="5"/>
        <v>305</v>
      </c>
      <c r="H63" s="45"/>
      <c r="I63" s="15"/>
    </row>
    <row r="64" spans="1:9" x14ac:dyDescent="0.55000000000000004">
      <c r="A64" s="15">
        <v>1118</v>
      </c>
      <c r="B64" s="21" t="s">
        <v>181</v>
      </c>
      <c r="C64" s="20"/>
      <c r="D64" s="45">
        <v>3274</v>
      </c>
      <c r="E64" s="45">
        <v>3446</v>
      </c>
      <c r="F64" s="15">
        <f t="shared" si="6"/>
        <v>172</v>
      </c>
      <c r="G64" s="108">
        <f t="shared" si="5"/>
        <v>860</v>
      </c>
      <c r="H64" s="45"/>
      <c r="I64" s="15"/>
    </row>
    <row r="65" spans="1:9" x14ac:dyDescent="0.55000000000000004">
      <c r="A65" s="15">
        <v>1120</v>
      </c>
      <c r="B65" s="27" t="s">
        <v>520</v>
      </c>
      <c r="C65" s="124" t="s">
        <v>521</v>
      </c>
      <c r="D65" s="45">
        <v>6856</v>
      </c>
      <c r="E65" s="45">
        <v>7103</v>
      </c>
      <c r="F65" s="15">
        <f t="shared" si="6"/>
        <v>247</v>
      </c>
      <c r="G65" s="108">
        <f t="shared" si="5"/>
        <v>1235</v>
      </c>
      <c r="H65" s="45"/>
      <c r="I65" s="47"/>
    </row>
    <row r="66" spans="1:9" x14ac:dyDescent="0.55000000000000004">
      <c r="A66" s="47">
        <v>1122</v>
      </c>
      <c r="B66" s="61" t="s">
        <v>183</v>
      </c>
      <c r="C66" s="48"/>
      <c r="D66" s="65">
        <v>1188</v>
      </c>
      <c r="E66" s="65">
        <v>1198</v>
      </c>
      <c r="F66" s="15">
        <f t="shared" si="6"/>
        <v>10</v>
      </c>
      <c r="G66" s="108">
        <f t="shared" si="5"/>
        <v>50</v>
      </c>
      <c r="H66" s="54"/>
      <c r="I66" s="47"/>
    </row>
    <row r="67" spans="1:9" x14ac:dyDescent="0.55000000000000004">
      <c r="A67" s="15">
        <v>1124</v>
      </c>
      <c r="B67" s="22" t="s">
        <v>621</v>
      </c>
      <c r="C67" s="20" t="s">
        <v>622</v>
      </c>
      <c r="D67" s="45">
        <v>6588</v>
      </c>
      <c r="E67" s="45">
        <v>6764</v>
      </c>
      <c r="F67" s="15">
        <f>E67-D67</f>
        <v>176</v>
      </c>
      <c r="G67" s="108">
        <f t="shared" si="5"/>
        <v>880</v>
      </c>
      <c r="H67" s="45"/>
      <c r="I67" s="15"/>
    </row>
    <row r="68" spans="1:9" x14ac:dyDescent="0.55000000000000004">
      <c r="A68" s="15">
        <v>1126</v>
      </c>
      <c r="B68" s="22" t="s">
        <v>187</v>
      </c>
      <c r="C68" s="20"/>
      <c r="D68" s="45">
        <v>7976</v>
      </c>
      <c r="E68" s="45">
        <v>8010</v>
      </c>
      <c r="F68" s="15">
        <f>E68-D68</f>
        <v>34</v>
      </c>
      <c r="G68" s="108">
        <f t="shared" si="5"/>
        <v>170</v>
      </c>
      <c r="H68" s="54"/>
      <c r="I68" s="15"/>
    </row>
    <row r="69" spans="1:9" x14ac:dyDescent="0.55000000000000004">
      <c r="A69" s="15">
        <v>1128</v>
      </c>
      <c r="B69" s="22" t="s">
        <v>188</v>
      </c>
      <c r="C69" s="20"/>
      <c r="D69" s="45">
        <v>6008</v>
      </c>
      <c r="E69" s="45">
        <v>6312</v>
      </c>
      <c r="F69" s="15">
        <f>E69-D69</f>
        <v>304</v>
      </c>
      <c r="G69" s="108">
        <f t="shared" si="5"/>
        <v>1520</v>
      </c>
      <c r="H69" s="45"/>
      <c r="I69" s="15"/>
    </row>
    <row r="70" spans="1:9" x14ac:dyDescent="0.55000000000000004">
      <c r="A70" s="15">
        <v>1130</v>
      </c>
      <c r="B70" s="22"/>
      <c r="C70" s="20"/>
      <c r="D70" s="45"/>
      <c r="E70" s="45"/>
      <c r="F70" s="15"/>
      <c r="G70" s="108">
        <f t="shared" si="5"/>
        <v>0</v>
      </c>
      <c r="H70" s="54"/>
      <c r="I70" s="15"/>
    </row>
    <row r="71" spans="1:9" x14ac:dyDescent="0.55000000000000004">
      <c r="A71" s="15">
        <v>1132</v>
      </c>
      <c r="B71" s="22"/>
      <c r="C71" s="20"/>
      <c r="D71" s="45"/>
      <c r="E71" s="45"/>
      <c r="F71" s="15"/>
      <c r="G71" s="108">
        <f t="shared" si="5"/>
        <v>0</v>
      </c>
      <c r="H71" s="45"/>
      <c r="I71" s="15"/>
    </row>
    <row r="72" spans="1:9" x14ac:dyDescent="0.55000000000000004">
      <c r="A72" s="15">
        <v>1134</v>
      </c>
      <c r="B72" s="22"/>
      <c r="C72" s="20"/>
      <c r="D72" s="45"/>
      <c r="E72" s="45"/>
      <c r="F72" s="15"/>
      <c r="G72" s="108">
        <f t="shared" si="5"/>
        <v>0</v>
      </c>
      <c r="H72" s="54"/>
      <c r="I72" s="15"/>
    </row>
    <row r="73" spans="1:9" x14ac:dyDescent="0.55000000000000004">
      <c r="A73" s="15">
        <v>1136</v>
      </c>
      <c r="B73" s="22"/>
      <c r="C73" s="20"/>
      <c r="D73" s="45"/>
      <c r="E73" s="45"/>
      <c r="F73" s="15"/>
      <c r="G73" s="108">
        <f t="shared" si="5"/>
        <v>0</v>
      </c>
      <c r="H73" s="45"/>
      <c r="I73" s="15"/>
    </row>
    <row r="74" spans="1:9" x14ac:dyDescent="0.55000000000000004">
      <c r="A74" s="15">
        <v>1138</v>
      </c>
      <c r="B74" s="22"/>
      <c r="C74" s="20"/>
      <c r="D74" s="45"/>
      <c r="E74" s="45"/>
      <c r="F74" s="15"/>
      <c r="G74" s="108">
        <f t="shared" si="5"/>
        <v>0</v>
      </c>
      <c r="H74" s="54"/>
      <c r="I74" s="15"/>
    </row>
    <row r="75" spans="1:9" x14ac:dyDescent="0.55000000000000004">
      <c r="A75" s="164">
        <v>1140</v>
      </c>
      <c r="B75" s="181" t="s">
        <v>305</v>
      </c>
      <c r="C75" s="182"/>
      <c r="D75" s="162">
        <v>34371</v>
      </c>
      <c r="E75" s="162">
        <v>34572</v>
      </c>
      <c r="F75" s="164">
        <f>E75-D75</f>
        <v>201</v>
      </c>
      <c r="G75" s="161">
        <f t="shared" si="5"/>
        <v>1005</v>
      </c>
      <c r="H75" s="162"/>
      <c r="I75" s="164"/>
    </row>
    <row r="76" spans="1:9" x14ac:dyDescent="0.55000000000000004">
      <c r="A76" s="15">
        <v>1142</v>
      </c>
      <c r="B76" s="22" t="s">
        <v>623</v>
      </c>
      <c r="C76" s="45"/>
      <c r="D76" s="45">
        <v>5657</v>
      </c>
      <c r="E76" s="45">
        <v>5821</v>
      </c>
      <c r="F76" s="15">
        <f t="shared" ref="F76:F87" si="7">E76-D76</f>
        <v>164</v>
      </c>
      <c r="G76" s="108">
        <f t="shared" si="5"/>
        <v>820</v>
      </c>
      <c r="H76" s="45"/>
      <c r="I76" s="15"/>
    </row>
    <row r="77" spans="1:9" x14ac:dyDescent="0.55000000000000004">
      <c r="A77" s="164">
        <v>1144</v>
      </c>
      <c r="B77" s="181" t="s">
        <v>417</v>
      </c>
      <c r="C77" s="235" t="s">
        <v>624</v>
      </c>
      <c r="D77" s="162">
        <v>2504</v>
      </c>
      <c r="E77" s="162">
        <v>2805</v>
      </c>
      <c r="F77" s="164">
        <f t="shared" si="7"/>
        <v>301</v>
      </c>
      <c r="G77" s="161">
        <f>F77*5</f>
        <v>1505</v>
      </c>
      <c r="H77" s="172"/>
      <c r="I77" s="216"/>
    </row>
    <row r="78" spans="1:9" x14ac:dyDescent="0.55000000000000004">
      <c r="A78" s="15">
        <v>1146</v>
      </c>
      <c r="B78" s="22" t="s">
        <v>625</v>
      </c>
      <c r="C78" s="45"/>
      <c r="D78" s="45">
        <v>8925</v>
      </c>
      <c r="E78" s="45">
        <v>9040</v>
      </c>
      <c r="F78" s="15">
        <f t="shared" si="7"/>
        <v>115</v>
      </c>
      <c r="G78" s="108">
        <f t="shared" ref="G78:G113" si="8">F78*5</f>
        <v>575</v>
      </c>
      <c r="H78" s="45"/>
      <c r="I78" s="15"/>
    </row>
    <row r="79" spans="1:9" x14ac:dyDescent="0.55000000000000004">
      <c r="A79" s="15">
        <v>1148</v>
      </c>
      <c r="B79" s="22"/>
      <c r="C79" s="45"/>
      <c r="D79" s="45"/>
      <c r="E79" s="45"/>
      <c r="F79" s="15"/>
      <c r="G79" s="108">
        <f t="shared" si="8"/>
        <v>0</v>
      </c>
      <c r="H79" s="54"/>
      <c r="I79" s="15"/>
    </row>
    <row r="80" spans="1:9" x14ac:dyDescent="0.55000000000000004">
      <c r="A80" s="15">
        <v>1150</v>
      </c>
      <c r="B80" s="22"/>
      <c r="C80" s="20"/>
      <c r="D80" s="45"/>
      <c r="E80" s="45"/>
      <c r="F80" s="15"/>
      <c r="G80" s="108">
        <f t="shared" si="8"/>
        <v>0</v>
      </c>
      <c r="H80" s="45"/>
      <c r="I80" s="15"/>
    </row>
    <row r="81" spans="1:9" x14ac:dyDescent="0.55000000000000004">
      <c r="A81" s="15">
        <v>1152</v>
      </c>
      <c r="B81" s="22" t="s">
        <v>626</v>
      </c>
      <c r="C81" s="20"/>
      <c r="D81" s="45">
        <v>273</v>
      </c>
      <c r="E81" s="45">
        <v>321</v>
      </c>
      <c r="F81" s="15">
        <f t="shared" si="7"/>
        <v>48</v>
      </c>
      <c r="G81" s="108">
        <f t="shared" si="8"/>
        <v>240</v>
      </c>
      <c r="H81" s="54"/>
      <c r="I81" s="15"/>
    </row>
    <row r="82" spans="1:9" x14ac:dyDescent="0.55000000000000004">
      <c r="A82" s="15">
        <v>1154</v>
      </c>
      <c r="B82" s="22" t="s">
        <v>627</v>
      </c>
      <c r="C82" s="20"/>
      <c r="D82" s="45">
        <v>3514</v>
      </c>
      <c r="E82" s="45">
        <v>3635</v>
      </c>
      <c r="F82" s="15">
        <f t="shared" si="7"/>
        <v>121</v>
      </c>
      <c r="G82" s="108">
        <f t="shared" si="8"/>
        <v>605</v>
      </c>
      <c r="H82" s="45"/>
      <c r="I82" s="15"/>
    </row>
    <row r="83" spans="1:9" x14ac:dyDescent="0.55000000000000004">
      <c r="A83" s="15">
        <v>1156</v>
      </c>
      <c r="B83" s="22" t="s">
        <v>628</v>
      </c>
      <c r="C83" s="20"/>
      <c r="D83" s="45">
        <v>9984</v>
      </c>
      <c r="E83" s="45">
        <v>10355</v>
      </c>
      <c r="F83" s="15">
        <f t="shared" si="7"/>
        <v>371</v>
      </c>
      <c r="G83" s="108">
        <f t="shared" si="8"/>
        <v>1855</v>
      </c>
      <c r="H83" s="54"/>
      <c r="I83" s="15"/>
    </row>
    <row r="84" spans="1:9" x14ac:dyDescent="0.55000000000000004">
      <c r="A84" s="15">
        <v>1158</v>
      </c>
      <c r="B84" s="22" t="s">
        <v>629</v>
      </c>
      <c r="C84" s="20"/>
      <c r="D84" s="45">
        <v>2483</v>
      </c>
      <c r="E84" s="45">
        <v>2922</v>
      </c>
      <c r="F84" s="15">
        <f t="shared" si="7"/>
        <v>439</v>
      </c>
      <c r="G84" s="108">
        <f t="shared" si="8"/>
        <v>2195</v>
      </c>
      <c r="H84" s="45"/>
      <c r="I84" s="15"/>
    </row>
    <row r="85" spans="1:9" s="238" customFormat="1" x14ac:dyDescent="0.55000000000000004">
      <c r="A85" s="15">
        <v>1160</v>
      </c>
      <c r="B85" s="22" t="s">
        <v>460</v>
      </c>
      <c r="C85" s="20" t="s">
        <v>630</v>
      </c>
      <c r="D85" s="45">
        <v>8103</v>
      </c>
      <c r="E85" s="45">
        <v>8103</v>
      </c>
      <c r="F85" s="15">
        <f t="shared" si="7"/>
        <v>0</v>
      </c>
      <c r="G85" s="108">
        <f t="shared" si="8"/>
        <v>0</v>
      </c>
      <c r="H85" s="54"/>
      <c r="I85" s="255"/>
    </row>
    <row r="86" spans="1:9" x14ac:dyDescent="0.55000000000000004">
      <c r="A86" s="15">
        <v>1162</v>
      </c>
      <c r="B86" s="22" t="s">
        <v>523</v>
      </c>
      <c r="C86" s="20"/>
      <c r="D86" s="45">
        <v>2383</v>
      </c>
      <c r="E86" s="45">
        <v>2544</v>
      </c>
      <c r="F86" s="15">
        <f t="shared" si="7"/>
        <v>161</v>
      </c>
      <c r="G86" s="108">
        <f t="shared" si="8"/>
        <v>805</v>
      </c>
      <c r="H86" s="45"/>
      <c r="I86" s="249"/>
    </row>
    <row r="87" spans="1:9" s="238" customFormat="1" x14ac:dyDescent="0.55000000000000004">
      <c r="A87" s="15">
        <v>1164</v>
      </c>
      <c r="B87" s="22" t="s">
        <v>193</v>
      </c>
      <c r="C87" s="20"/>
      <c r="D87" s="45">
        <v>4209</v>
      </c>
      <c r="E87" s="45">
        <v>4798</v>
      </c>
      <c r="F87" s="15">
        <f t="shared" si="7"/>
        <v>589</v>
      </c>
      <c r="G87" s="108">
        <f t="shared" si="8"/>
        <v>2945</v>
      </c>
      <c r="H87" s="54"/>
      <c r="I87" s="15"/>
    </row>
    <row r="88" spans="1:9" x14ac:dyDescent="0.55000000000000004">
      <c r="A88" s="3" t="s">
        <v>8</v>
      </c>
      <c r="B88" s="4" t="s">
        <v>62</v>
      </c>
      <c r="C88" s="5"/>
      <c r="D88" s="6" t="s">
        <v>664</v>
      </c>
      <c r="E88" s="243"/>
      <c r="F88" s="3" t="s">
        <v>2</v>
      </c>
      <c r="G88" s="169" t="s">
        <v>185</v>
      </c>
      <c r="H88" s="243"/>
      <c r="I88" s="3" t="s">
        <v>5</v>
      </c>
    </row>
    <row r="89" spans="1:9" x14ac:dyDescent="0.55000000000000004">
      <c r="A89" s="9"/>
      <c r="B89" s="10"/>
      <c r="C89" s="11"/>
      <c r="D89" s="244" t="s">
        <v>0</v>
      </c>
      <c r="E89" s="13" t="s">
        <v>1</v>
      </c>
      <c r="F89" s="9" t="s">
        <v>3</v>
      </c>
      <c r="G89" s="169" t="s">
        <v>4</v>
      </c>
      <c r="H89" s="98"/>
      <c r="I89" s="9"/>
    </row>
    <row r="90" spans="1:9" x14ac:dyDescent="0.55000000000000004">
      <c r="A90" s="15">
        <v>1166</v>
      </c>
      <c r="B90" s="22"/>
      <c r="C90" s="20"/>
      <c r="D90" s="45"/>
      <c r="E90" s="45"/>
      <c r="F90" s="15"/>
      <c r="G90" s="108">
        <f t="shared" si="8"/>
        <v>0</v>
      </c>
      <c r="H90" s="45"/>
      <c r="I90" s="15"/>
    </row>
    <row r="91" spans="1:9" x14ac:dyDescent="0.55000000000000004">
      <c r="A91" s="15">
        <v>1168</v>
      </c>
      <c r="B91" s="22"/>
      <c r="C91" s="20"/>
      <c r="D91" s="45"/>
      <c r="E91" s="45"/>
      <c r="F91" s="15"/>
      <c r="G91" s="108">
        <f t="shared" si="8"/>
        <v>0</v>
      </c>
      <c r="H91" s="54"/>
      <c r="I91" s="15"/>
    </row>
    <row r="92" spans="1:9" x14ac:dyDescent="0.55000000000000004">
      <c r="A92" s="15">
        <v>1170</v>
      </c>
      <c r="B92" s="22"/>
      <c r="C92" s="20"/>
      <c r="D92" s="45"/>
      <c r="E92" s="45"/>
      <c r="F92" s="15"/>
      <c r="G92" s="108">
        <f t="shared" si="8"/>
        <v>0</v>
      </c>
      <c r="H92" s="45"/>
      <c r="I92" s="15"/>
    </row>
    <row r="93" spans="1:9" x14ac:dyDescent="0.55000000000000004">
      <c r="A93" s="15">
        <v>1172</v>
      </c>
      <c r="B93" s="22" t="s">
        <v>378</v>
      </c>
      <c r="C93" s="20" t="s">
        <v>631</v>
      </c>
      <c r="D93" s="45">
        <v>8556</v>
      </c>
      <c r="E93" s="45">
        <v>8889</v>
      </c>
      <c r="F93" s="15">
        <f t="shared" ref="F93:F96" si="9">E93-D93</f>
        <v>333</v>
      </c>
      <c r="G93" s="108">
        <f t="shared" si="8"/>
        <v>1665</v>
      </c>
      <c r="H93" s="54"/>
      <c r="I93" s="15"/>
    </row>
    <row r="94" spans="1:9" x14ac:dyDescent="0.55000000000000004">
      <c r="A94" s="15">
        <v>1174</v>
      </c>
      <c r="B94" s="27" t="s">
        <v>632</v>
      </c>
      <c r="C94" s="20"/>
      <c r="D94" s="45">
        <v>2047</v>
      </c>
      <c r="E94" s="45">
        <v>2234</v>
      </c>
      <c r="F94" s="15">
        <f t="shared" si="9"/>
        <v>187</v>
      </c>
      <c r="G94" s="108">
        <f t="shared" si="8"/>
        <v>935</v>
      </c>
      <c r="H94" s="45"/>
      <c r="I94" s="15"/>
    </row>
    <row r="95" spans="1:9" x14ac:dyDescent="0.55000000000000004">
      <c r="A95" s="15">
        <v>1176</v>
      </c>
      <c r="B95" s="27" t="s">
        <v>633</v>
      </c>
      <c r="C95" s="20"/>
      <c r="D95" s="162">
        <v>9729</v>
      </c>
      <c r="E95" s="162">
        <v>10033</v>
      </c>
      <c r="F95" s="15">
        <f t="shared" si="9"/>
        <v>304</v>
      </c>
      <c r="G95" s="108">
        <f t="shared" si="8"/>
        <v>1520</v>
      </c>
      <c r="H95" s="45"/>
      <c r="I95" s="255"/>
    </row>
    <row r="96" spans="1:9" x14ac:dyDescent="0.55000000000000004">
      <c r="A96" s="47">
        <v>1178</v>
      </c>
      <c r="B96" s="63"/>
      <c r="C96" s="64"/>
      <c r="D96" s="65">
        <v>9435</v>
      </c>
      <c r="E96" s="65">
        <v>9435</v>
      </c>
      <c r="F96" s="15">
        <f t="shared" si="9"/>
        <v>0</v>
      </c>
      <c r="G96" s="108">
        <f t="shared" si="8"/>
        <v>0</v>
      </c>
      <c r="H96" s="45"/>
      <c r="I96" s="257"/>
    </row>
    <row r="97" spans="1:9" x14ac:dyDescent="0.55000000000000004">
      <c r="A97" s="15">
        <v>1180</v>
      </c>
      <c r="B97" s="22" t="s">
        <v>634</v>
      </c>
      <c r="C97" s="20"/>
      <c r="D97" s="45">
        <v>3147</v>
      </c>
      <c r="E97" s="45">
        <v>3225</v>
      </c>
      <c r="F97" s="15">
        <f>E97-D97</f>
        <v>78</v>
      </c>
      <c r="G97" s="108">
        <f t="shared" si="8"/>
        <v>390</v>
      </c>
      <c r="H97" s="54"/>
      <c r="I97" s="15"/>
    </row>
    <row r="98" spans="1:9" x14ac:dyDescent="0.55000000000000004">
      <c r="A98" s="15">
        <v>1182</v>
      </c>
      <c r="B98" s="22" t="s">
        <v>456</v>
      </c>
      <c r="C98" s="20"/>
      <c r="D98" s="45">
        <v>5990</v>
      </c>
      <c r="E98" s="45">
        <v>5990</v>
      </c>
      <c r="F98" s="15">
        <f t="shared" ref="F98:F111" si="10">E98-D98</f>
        <v>0</v>
      </c>
      <c r="G98" s="108">
        <f t="shared" si="8"/>
        <v>0</v>
      </c>
      <c r="H98" s="45"/>
      <c r="I98" s="248" t="s">
        <v>635</v>
      </c>
    </row>
    <row r="99" spans="1:9" x14ac:dyDescent="0.55000000000000004">
      <c r="A99" s="15">
        <v>1184</v>
      </c>
      <c r="B99" s="22"/>
      <c r="C99" s="20"/>
      <c r="D99" s="45">
        <v>2566</v>
      </c>
      <c r="E99" s="45">
        <v>2566</v>
      </c>
      <c r="F99" s="15">
        <f t="shared" si="10"/>
        <v>0</v>
      </c>
      <c r="G99" s="108">
        <f t="shared" si="8"/>
        <v>0</v>
      </c>
      <c r="H99" s="54"/>
      <c r="I99" s="15"/>
    </row>
    <row r="100" spans="1:9" x14ac:dyDescent="0.55000000000000004">
      <c r="A100" s="15">
        <v>1186</v>
      </c>
      <c r="B100" s="22" t="s">
        <v>456</v>
      </c>
      <c r="C100" s="20"/>
      <c r="D100" s="45">
        <v>7181</v>
      </c>
      <c r="E100" s="45">
        <v>7181</v>
      </c>
      <c r="F100" s="15">
        <f t="shared" si="10"/>
        <v>0</v>
      </c>
      <c r="G100" s="108">
        <f t="shared" si="8"/>
        <v>0</v>
      </c>
      <c r="H100" s="45"/>
      <c r="I100" s="247" t="s">
        <v>636</v>
      </c>
    </row>
    <row r="101" spans="1:9" x14ac:dyDescent="0.55000000000000004">
      <c r="A101" s="15">
        <v>1188</v>
      </c>
      <c r="B101" s="22"/>
      <c r="C101" s="20"/>
      <c r="D101" s="45">
        <v>4452</v>
      </c>
      <c r="E101" s="45">
        <v>4452</v>
      </c>
      <c r="F101" s="15">
        <f t="shared" si="10"/>
        <v>0</v>
      </c>
      <c r="G101" s="108">
        <f t="shared" si="8"/>
        <v>0</v>
      </c>
      <c r="H101" s="54"/>
      <c r="I101" s="247" t="s">
        <v>497</v>
      </c>
    </row>
    <row r="102" spans="1:9" x14ac:dyDescent="0.55000000000000004">
      <c r="A102" s="164">
        <v>1190</v>
      </c>
      <c r="B102" s="181" t="s">
        <v>637</v>
      </c>
      <c r="C102" s="182"/>
      <c r="D102" s="162">
        <v>1098</v>
      </c>
      <c r="E102" s="162">
        <v>1213</v>
      </c>
      <c r="F102" s="164">
        <f t="shared" si="10"/>
        <v>115</v>
      </c>
      <c r="G102" s="161">
        <f t="shared" si="8"/>
        <v>575</v>
      </c>
      <c r="H102" s="170"/>
      <c r="I102" s="216"/>
    </row>
    <row r="103" spans="1:9" s="238" customFormat="1" x14ac:dyDescent="0.55000000000000004">
      <c r="A103" s="15">
        <v>1192</v>
      </c>
      <c r="B103" s="21" t="s">
        <v>660</v>
      </c>
      <c r="C103" s="62"/>
      <c r="D103" s="45">
        <v>7910</v>
      </c>
      <c r="E103" s="45">
        <v>7984</v>
      </c>
      <c r="F103" s="15">
        <f t="shared" si="10"/>
        <v>74</v>
      </c>
      <c r="G103" s="108">
        <f t="shared" si="8"/>
        <v>370</v>
      </c>
      <c r="H103" s="54"/>
      <c r="I103" s="247"/>
    </row>
    <row r="104" spans="1:9" x14ac:dyDescent="0.55000000000000004">
      <c r="A104" s="15">
        <v>1194</v>
      </c>
      <c r="B104" s="22" t="s">
        <v>638</v>
      </c>
      <c r="C104" s="20"/>
      <c r="D104" s="45">
        <v>8218</v>
      </c>
      <c r="E104" s="45">
        <v>8487</v>
      </c>
      <c r="F104" s="15">
        <f t="shared" si="10"/>
        <v>269</v>
      </c>
      <c r="G104" s="108">
        <f t="shared" si="8"/>
        <v>1345</v>
      </c>
      <c r="H104" s="45"/>
      <c r="I104" s="15"/>
    </row>
    <row r="105" spans="1:9" x14ac:dyDescent="0.55000000000000004">
      <c r="A105" s="15">
        <v>1196</v>
      </c>
      <c r="B105" s="22" t="s">
        <v>419</v>
      </c>
      <c r="C105" s="124" t="s">
        <v>639</v>
      </c>
      <c r="D105" s="45">
        <v>529</v>
      </c>
      <c r="E105" s="45">
        <v>605</v>
      </c>
      <c r="F105" s="15">
        <f t="shared" si="10"/>
        <v>76</v>
      </c>
      <c r="G105" s="108">
        <f t="shared" si="8"/>
        <v>380</v>
      </c>
      <c r="H105" s="54"/>
      <c r="I105" s="255"/>
    </row>
    <row r="106" spans="1:9" x14ac:dyDescent="0.55000000000000004">
      <c r="A106" s="15">
        <v>1198</v>
      </c>
      <c r="B106" s="22" t="s">
        <v>640</v>
      </c>
      <c r="C106" s="20"/>
      <c r="D106" s="45">
        <v>595</v>
      </c>
      <c r="E106" s="45">
        <v>640</v>
      </c>
      <c r="F106" s="15">
        <f t="shared" si="10"/>
        <v>45</v>
      </c>
      <c r="G106" s="108">
        <f t="shared" si="8"/>
        <v>225</v>
      </c>
      <c r="H106" s="45"/>
      <c r="I106" s="15"/>
    </row>
    <row r="107" spans="1:9" x14ac:dyDescent="0.55000000000000004">
      <c r="A107" s="15">
        <v>1200</v>
      </c>
      <c r="B107" s="22" t="s">
        <v>641</v>
      </c>
      <c r="C107" s="20"/>
      <c r="D107" s="45">
        <v>9267</v>
      </c>
      <c r="E107" s="45">
        <v>9304</v>
      </c>
      <c r="F107" s="15">
        <f t="shared" si="10"/>
        <v>37</v>
      </c>
      <c r="G107" s="108">
        <f t="shared" si="8"/>
        <v>185</v>
      </c>
      <c r="H107" s="54"/>
      <c r="I107" s="15"/>
    </row>
    <row r="108" spans="1:9" x14ac:dyDescent="0.55000000000000004">
      <c r="A108" s="15">
        <v>1202</v>
      </c>
      <c r="B108" s="22" t="s">
        <v>642</v>
      </c>
      <c r="C108" s="20"/>
      <c r="D108" s="45">
        <v>3512</v>
      </c>
      <c r="E108" s="45">
        <v>3715</v>
      </c>
      <c r="F108" s="15">
        <f t="shared" si="10"/>
        <v>203</v>
      </c>
      <c r="G108" s="108">
        <f t="shared" si="8"/>
        <v>1015</v>
      </c>
      <c r="H108" s="45"/>
      <c r="I108" s="15"/>
    </row>
    <row r="109" spans="1:9" x14ac:dyDescent="0.55000000000000004">
      <c r="A109" s="15">
        <v>1204</v>
      </c>
      <c r="B109" s="22" t="s">
        <v>456</v>
      </c>
      <c r="C109" s="20"/>
      <c r="D109" s="45">
        <v>6094</v>
      </c>
      <c r="E109" s="45">
        <v>6094</v>
      </c>
      <c r="F109" s="15">
        <f t="shared" si="10"/>
        <v>0</v>
      </c>
      <c r="G109" s="108">
        <f t="shared" si="8"/>
        <v>0</v>
      </c>
      <c r="H109" s="54"/>
      <c r="I109" s="237" t="s">
        <v>643</v>
      </c>
    </row>
    <row r="110" spans="1:9" x14ac:dyDescent="0.55000000000000004">
      <c r="A110" s="15">
        <v>1206</v>
      </c>
      <c r="B110" s="22" t="s">
        <v>456</v>
      </c>
      <c r="C110" s="20"/>
      <c r="D110" s="45">
        <v>3138</v>
      </c>
      <c r="E110" s="45">
        <v>3138</v>
      </c>
      <c r="F110" s="15">
        <f t="shared" si="10"/>
        <v>0</v>
      </c>
      <c r="G110" s="108">
        <f t="shared" si="8"/>
        <v>0</v>
      </c>
      <c r="H110" s="45"/>
      <c r="I110" s="154" t="s">
        <v>644</v>
      </c>
    </row>
    <row r="111" spans="1:9" x14ac:dyDescent="0.55000000000000004">
      <c r="A111" s="15">
        <v>1208</v>
      </c>
      <c r="B111" s="22" t="s">
        <v>645</v>
      </c>
      <c r="C111" s="20"/>
      <c r="D111" s="162">
        <v>4722</v>
      </c>
      <c r="E111" s="162">
        <v>4971</v>
      </c>
      <c r="F111" s="164">
        <f t="shared" si="10"/>
        <v>249</v>
      </c>
      <c r="G111" s="108">
        <f t="shared" si="8"/>
        <v>1245</v>
      </c>
      <c r="H111" s="45"/>
      <c r="I111" s="47"/>
    </row>
    <row r="112" spans="1:9" x14ac:dyDescent="0.55000000000000004">
      <c r="A112" s="15">
        <v>1210</v>
      </c>
      <c r="B112" s="22" t="s">
        <v>646</v>
      </c>
      <c r="C112" s="20"/>
      <c r="D112" s="45">
        <v>4859</v>
      </c>
      <c r="E112" s="45">
        <v>5277</v>
      </c>
      <c r="F112" s="15">
        <f>E112-D112</f>
        <v>418</v>
      </c>
      <c r="G112" s="108">
        <f t="shared" si="8"/>
        <v>2090</v>
      </c>
      <c r="H112" s="45"/>
      <c r="I112" s="15"/>
    </row>
    <row r="113" spans="1:9" x14ac:dyDescent="0.55000000000000004">
      <c r="A113" s="15">
        <v>1212</v>
      </c>
      <c r="B113" s="22" t="s">
        <v>647</v>
      </c>
      <c r="C113" s="20"/>
      <c r="D113" s="45">
        <v>450</v>
      </c>
      <c r="E113" s="45">
        <v>558</v>
      </c>
      <c r="F113" s="15">
        <f>E113-D113</f>
        <v>108</v>
      </c>
      <c r="G113" s="108">
        <f t="shared" si="8"/>
        <v>540</v>
      </c>
      <c r="H113" s="45"/>
      <c r="I113" s="15"/>
    </row>
    <row r="114" spans="1:9" x14ac:dyDescent="0.55000000000000004">
      <c r="A114" s="15">
        <v>1214</v>
      </c>
      <c r="B114" s="22" t="s">
        <v>648</v>
      </c>
      <c r="C114" s="20"/>
      <c r="D114" s="45">
        <v>9362</v>
      </c>
      <c r="E114" s="45">
        <v>9640</v>
      </c>
      <c r="F114" s="15">
        <f>E114-D114</f>
        <v>278</v>
      </c>
      <c r="G114" s="104">
        <f>F114*5</f>
        <v>1390</v>
      </c>
      <c r="H114" s="45"/>
      <c r="I114" s="15"/>
    </row>
    <row r="115" spans="1:9" x14ac:dyDescent="0.55000000000000004">
      <c r="A115" s="15">
        <v>1216</v>
      </c>
      <c r="B115" s="22" t="s">
        <v>456</v>
      </c>
      <c r="C115" s="20"/>
      <c r="D115" s="45">
        <v>3795</v>
      </c>
      <c r="E115" s="45">
        <v>3795</v>
      </c>
      <c r="F115" s="15">
        <f>E115-D115</f>
        <v>0</v>
      </c>
      <c r="G115" s="104">
        <f>F115*5</f>
        <v>0</v>
      </c>
      <c r="H115" s="54"/>
      <c r="I115" s="15" t="s">
        <v>649</v>
      </c>
    </row>
    <row r="116" spans="1:9" x14ac:dyDescent="0.55000000000000004">
      <c r="A116" s="15">
        <v>1218</v>
      </c>
      <c r="B116" s="22"/>
      <c r="C116" s="20"/>
      <c r="D116" s="45"/>
      <c r="E116" s="45"/>
      <c r="F116" s="15"/>
      <c r="G116" s="104">
        <f t="shared" ref="G116:G152" si="11">F116*5</f>
        <v>0</v>
      </c>
      <c r="H116" s="45"/>
      <c r="I116" s="15"/>
    </row>
    <row r="117" spans="1:9" x14ac:dyDescent="0.55000000000000004">
      <c r="A117" s="12" t="s">
        <v>8</v>
      </c>
      <c r="B117" s="6" t="s">
        <v>65</v>
      </c>
      <c r="C117" s="7"/>
      <c r="D117" s="313" t="s">
        <v>592</v>
      </c>
      <c r="E117" s="323"/>
      <c r="F117" s="12" t="s">
        <v>2</v>
      </c>
      <c r="G117" s="169" t="s">
        <v>178</v>
      </c>
      <c r="H117" s="243"/>
      <c r="I117" s="12" t="s">
        <v>5</v>
      </c>
    </row>
    <row r="118" spans="1:9" x14ac:dyDescent="0.55000000000000004">
      <c r="A118" s="9"/>
      <c r="B118" s="10"/>
      <c r="C118" s="11"/>
      <c r="D118" s="246" t="s">
        <v>0</v>
      </c>
      <c r="E118" s="13" t="s">
        <v>1</v>
      </c>
      <c r="F118" s="9" t="s">
        <v>3</v>
      </c>
      <c r="G118" s="120" t="s">
        <v>4</v>
      </c>
      <c r="H118" s="13"/>
      <c r="I118" s="9"/>
    </row>
    <row r="119" spans="1:9" x14ac:dyDescent="0.55000000000000004">
      <c r="A119" s="15">
        <v>1220</v>
      </c>
      <c r="B119" s="22"/>
      <c r="C119" s="20"/>
      <c r="D119" s="45"/>
      <c r="E119" s="45"/>
      <c r="F119" s="15"/>
      <c r="G119" s="104">
        <f t="shared" si="11"/>
        <v>0</v>
      </c>
      <c r="H119" s="54"/>
      <c r="I119" s="15"/>
    </row>
    <row r="120" spans="1:9" x14ac:dyDescent="0.55000000000000004">
      <c r="A120" s="15">
        <v>1222</v>
      </c>
      <c r="B120" s="22"/>
      <c r="C120" s="20"/>
      <c r="D120" s="45"/>
      <c r="E120" s="45"/>
      <c r="F120" s="15"/>
      <c r="G120" s="104">
        <f t="shared" si="11"/>
        <v>0</v>
      </c>
      <c r="H120" s="45"/>
      <c r="I120" s="15"/>
    </row>
    <row r="121" spans="1:9" x14ac:dyDescent="0.55000000000000004">
      <c r="A121" s="15">
        <v>1224</v>
      </c>
      <c r="B121" s="22"/>
      <c r="C121" s="20"/>
      <c r="D121" s="45"/>
      <c r="E121" s="45"/>
      <c r="F121" s="15"/>
      <c r="G121" s="104">
        <f t="shared" si="11"/>
        <v>0</v>
      </c>
      <c r="H121" s="54"/>
      <c r="I121" s="15"/>
    </row>
    <row r="122" spans="1:9" x14ac:dyDescent="0.55000000000000004">
      <c r="A122" s="15">
        <v>1226</v>
      </c>
      <c r="B122" s="22"/>
      <c r="C122" s="20"/>
      <c r="D122" s="45"/>
      <c r="E122" s="45"/>
      <c r="F122" s="15"/>
      <c r="G122" s="104">
        <f t="shared" si="11"/>
        <v>0</v>
      </c>
      <c r="H122" s="45"/>
      <c r="I122" s="15"/>
    </row>
    <row r="123" spans="1:9" x14ac:dyDescent="0.55000000000000004">
      <c r="A123" s="15">
        <v>1228</v>
      </c>
      <c r="B123" s="22"/>
      <c r="C123" s="20"/>
      <c r="D123" s="45"/>
      <c r="E123" s="45"/>
      <c r="F123" s="15"/>
      <c r="G123" s="104">
        <f t="shared" si="11"/>
        <v>0</v>
      </c>
      <c r="H123" s="54"/>
      <c r="I123" s="15"/>
    </row>
    <row r="124" spans="1:9" x14ac:dyDescent="0.55000000000000004">
      <c r="A124" s="15">
        <v>1230</v>
      </c>
      <c r="B124" s="27"/>
      <c r="C124" s="20"/>
      <c r="D124" s="45"/>
      <c r="E124" s="45"/>
      <c r="F124" s="15"/>
      <c r="G124" s="104">
        <f t="shared" si="11"/>
        <v>0</v>
      </c>
      <c r="H124" s="45"/>
      <c r="I124" s="15"/>
    </row>
    <row r="125" spans="1:9" x14ac:dyDescent="0.55000000000000004">
      <c r="A125" s="15">
        <v>1232</v>
      </c>
      <c r="B125" s="27"/>
      <c r="C125" s="20"/>
      <c r="D125" s="45"/>
      <c r="E125" s="45"/>
      <c r="F125" s="15"/>
      <c r="G125" s="104">
        <f t="shared" si="11"/>
        <v>0</v>
      </c>
      <c r="H125" s="54"/>
      <c r="I125" s="15"/>
    </row>
    <row r="126" spans="1:9" x14ac:dyDescent="0.55000000000000004">
      <c r="A126" s="15">
        <v>1234</v>
      </c>
      <c r="B126" s="44"/>
      <c r="C126" s="20"/>
      <c r="D126" s="45"/>
      <c r="E126" s="45"/>
      <c r="F126" s="15"/>
      <c r="G126" s="104">
        <f t="shared" si="11"/>
        <v>0</v>
      </c>
      <c r="H126" s="45"/>
      <c r="I126" s="15"/>
    </row>
    <row r="127" spans="1:9" x14ac:dyDescent="0.55000000000000004">
      <c r="A127" s="15">
        <v>1236</v>
      </c>
      <c r="B127" s="22"/>
      <c r="C127" s="20"/>
      <c r="D127" s="45"/>
      <c r="E127" s="45"/>
      <c r="F127" s="15"/>
      <c r="G127" s="104">
        <f t="shared" si="11"/>
        <v>0</v>
      </c>
      <c r="H127" s="54"/>
      <c r="I127" s="15"/>
    </row>
    <row r="128" spans="1:9" x14ac:dyDescent="0.55000000000000004">
      <c r="A128" s="15">
        <v>1238</v>
      </c>
      <c r="B128" s="22"/>
      <c r="C128" s="20"/>
      <c r="D128" s="45"/>
      <c r="E128" s="45"/>
      <c r="F128" s="15"/>
      <c r="G128" s="104">
        <f t="shared" si="11"/>
        <v>0</v>
      </c>
      <c r="H128" s="45"/>
      <c r="I128" s="15"/>
    </row>
    <row r="129" spans="1:12" x14ac:dyDescent="0.55000000000000004">
      <c r="A129" s="15">
        <v>1240</v>
      </c>
      <c r="B129" s="22" t="s">
        <v>456</v>
      </c>
      <c r="C129" s="20"/>
      <c r="D129" s="45"/>
      <c r="E129" s="45"/>
      <c r="F129" s="15"/>
      <c r="G129" s="104">
        <f t="shared" si="11"/>
        <v>0</v>
      </c>
      <c r="H129" s="54"/>
      <c r="I129" s="257" t="s">
        <v>522</v>
      </c>
    </row>
    <row r="130" spans="1:12" x14ac:dyDescent="0.55000000000000004">
      <c r="A130" s="15">
        <v>1242</v>
      </c>
      <c r="B130" s="22"/>
      <c r="C130" s="20"/>
      <c r="D130" s="15"/>
      <c r="F130" s="15"/>
      <c r="G130" s="104">
        <f t="shared" si="11"/>
        <v>0</v>
      </c>
      <c r="H130" s="45"/>
      <c r="I130" s="154"/>
    </row>
    <row r="131" spans="1:12" x14ac:dyDescent="0.55000000000000004">
      <c r="A131" s="15">
        <v>1244</v>
      </c>
      <c r="B131" s="22" t="s">
        <v>456</v>
      </c>
      <c r="C131" s="20"/>
      <c r="D131" s="45"/>
      <c r="E131" s="45"/>
      <c r="F131" s="15">
        <f t="shared" ref="F131:F137" si="12">E131-D131</f>
        <v>0</v>
      </c>
      <c r="G131" s="104">
        <f t="shared" si="11"/>
        <v>0</v>
      </c>
      <c r="H131" s="54"/>
      <c r="I131" s="247" t="s">
        <v>537</v>
      </c>
    </row>
    <row r="132" spans="1:12" x14ac:dyDescent="0.55000000000000004">
      <c r="A132" s="15">
        <v>1246</v>
      </c>
      <c r="B132" s="22" t="s">
        <v>456</v>
      </c>
      <c r="C132" s="20"/>
      <c r="D132" s="45"/>
      <c r="E132" s="45"/>
      <c r="F132" s="15">
        <f t="shared" si="12"/>
        <v>0</v>
      </c>
      <c r="G132" s="104">
        <f t="shared" si="11"/>
        <v>0</v>
      </c>
      <c r="H132" s="45"/>
      <c r="I132" s="247" t="s">
        <v>533</v>
      </c>
    </row>
    <row r="133" spans="1:12" x14ac:dyDescent="0.55000000000000004">
      <c r="A133" s="15">
        <v>1248</v>
      </c>
      <c r="B133" s="22" t="s">
        <v>456</v>
      </c>
      <c r="C133" s="20"/>
      <c r="D133" s="45"/>
      <c r="E133" s="45"/>
      <c r="F133" s="15">
        <f t="shared" si="12"/>
        <v>0</v>
      </c>
      <c r="G133" s="104">
        <f t="shared" si="11"/>
        <v>0</v>
      </c>
      <c r="H133" s="54"/>
      <c r="I133" s="247" t="s">
        <v>539</v>
      </c>
    </row>
    <row r="134" spans="1:12" x14ac:dyDescent="0.55000000000000004">
      <c r="A134" s="15">
        <v>1250</v>
      </c>
      <c r="B134" s="22" t="s">
        <v>456</v>
      </c>
      <c r="C134" s="20"/>
      <c r="D134" s="45"/>
      <c r="E134" s="45"/>
      <c r="F134" s="15">
        <f t="shared" si="12"/>
        <v>0</v>
      </c>
      <c r="G134" s="104">
        <f t="shared" si="11"/>
        <v>0</v>
      </c>
      <c r="H134" s="45"/>
      <c r="I134" s="247" t="s">
        <v>534</v>
      </c>
    </row>
    <row r="135" spans="1:12" x14ac:dyDescent="0.55000000000000004">
      <c r="A135" s="15">
        <v>1252</v>
      </c>
      <c r="B135" s="22" t="s">
        <v>456</v>
      </c>
      <c r="C135" s="20"/>
      <c r="D135" s="45"/>
      <c r="E135" s="45"/>
      <c r="F135" s="15">
        <f t="shared" si="12"/>
        <v>0</v>
      </c>
      <c r="G135" s="104">
        <f t="shared" si="11"/>
        <v>0</v>
      </c>
      <c r="H135" s="54"/>
      <c r="I135" s="247" t="s">
        <v>535</v>
      </c>
    </row>
    <row r="136" spans="1:12" x14ac:dyDescent="0.55000000000000004">
      <c r="A136" s="15">
        <v>1254</v>
      </c>
      <c r="B136" s="22" t="s">
        <v>456</v>
      </c>
      <c r="C136" s="20"/>
      <c r="D136" s="45"/>
      <c r="E136" s="45"/>
      <c r="F136" s="15">
        <f t="shared" si="12"/>
        <v>0</v>
      </c>
      <c r="G136" s="104">
        <f t="shared" si="11"/>
        <v>0</v>
      </c>
      <c r="H136" s="45"/>
      <c r="I136" s="247" t="s">
        <v>565</v>
      </c>
    </row>
    <row r="137" spans="1:12" x14ac:dyDescent="0.55000000000000004">
      <c r="A137" s="15">
        <v>1256</v>
      </c>
      <c r="B137" s="22" t="s">
        <v>456</v>
      </c>
      <c r="C137" s="20"/>
      <c r="D137" s="45"/>
      <c r="E137" s="45"/>
      <c r="F137" s="15">
        <f t="shared" si="12"/>
        <v>0</v>
      </c>
      <c r="G137" s="104">
        <f t="shared" si="11"/>
        <v>0</v>
      </c>
      <c r="H137" s="54"/>
      <c r="I137" s="247" t="s">
        <v>536</v>
      </c>
    </row>
    <row r="138" spans="1:12" x14ac:dyDescent="0.55000000000000004">
      <c r="A138" s="15">
        <v>1258</v>
      </c>
      <c r="B138" s="22"/>
      <c r="C138" s="20"/>
      <c r="D138" s="45"/>
      <c r="E138" s="45"/>
      <c r="F138" s="15"/>
      <c r="G138" s="104">
        <f t="shared" si="11"/>
        <v>0</v>
      </c>
      <c r="H138" s="45"/>
      <c r="I138" s="15"/>
    </row>
    <row r="139" spans="1:12" x14ac:dyDescent="0.55000000000000004">
      <c r="A139" s="15">
        <v>1260</v>
      </c>
      <c r="B139" s="22"/>
      <c r="C139" s="20"/>
      <c r="D139" s="45"/>
      <c r="E139" s="45"/>
      <c r="F139" s="15"/>
      <c r="G139" s="104">
        <f t="shared" si="11"/>
        <v>0</v>
      </c>
      <c r="H139" s="54"/>
      <c r="I139" s="15"/>
    </row>
    <row r="140" spans="1:12" x14ac:dyDescent="0.55000000000000004">
      <c r="A140" s="15">
        <v>1262</v>
      </c>
      <c r="B140" s="22"/>
      <c r="C140" s="20"/>
      <c r="D140" s="45"/>
      <c r="E140" s="45"/>
      <c r="F140" s="15"/>
      <c r="G140" s="104">
        <f t="shared" si="11"/>
        <v>0</v>
      </c>
      <c r="H140" s="45"/>
      <c r="I140" s="15"/>
    </row>
    <row r="141" spans="1:12" x14ac:dyDescent="0.55000000000000004">
      <c r="A141" s="15">
        <v>1264</v>
      </c>
      <c r="B141" s="22"/>
      <c r="C141" s="20"/>
      <c r="D141" s="45"/>
      <c r="E141" s="45"/>
      <c r="F141" s="15"/>
      <c r="G141" s="104">
        <f t="shared" si="11"/>
        <v>0</v>
      </c>
      <c r="H141" s="54"/>
      <c r="I141" s="15"/>
      <c r="L141" s="270"/>
    </row>
    <row r="142" spans="1:12" x14ac:dyDescent="0.55000000000000004">
      <c r="A142" s="15">
        <v>1266</v>
      </c>
      <c r="B142" s="22"/>
      <c r="C142" s="20"/>
      <c r="D142" s="45"/>
      <c r="E142" s="45"/>
      <c r="F142" s="15"/>
      <c r="G142" s="104">
        <f t="shared" si="11"/>
        <v>0</v>
      </c>
      <c r="H142" s="45"/>
      <c r="I142" s="15"/>
    </row>
    <row r="143" spans="1:12" x14ac:dyDescent="0.55000000000000004">
      <c r="A143" s="15">
        <v>1268</v>
      </c>
      <c r="B143" s="22"/>
      <c r="C143" s="20"/>
      <c r="D143" s="45"/>
      <c r="E143" s="45"/>
      <c r="F143" s="15"/>
      <c r="G143" s="104">
        <f t="shared" si="11"/>
        <v>0</v>
      </c>
      <c r="H143" s="54"/>
      <c r="I143" s="15"/>
    </row>
    <row r="144" spans="1:12" x14ac:dyDescent="0.55000000000000004">
      <c r="A144" s="15">
        <v>1270</v>
      </c>
      <c r="B144" s="22"/>
      <c r="C144" s="20"/>
      <c r="D144" s="45"/>
      <c r="E144" s="45"/>
      <c r="F144" s="15"/>
      <c r="G144" s="104">
        <f t="shared" si="11"/>
        <v>0</v>
      </c>
      <c r="H144" s="45"/>
      <c r="I144" s="15"/>
    </row>
    <row r="145" spans="1:12" x14ac:dyDescent="0.55000000000000004">
      <c r="A145" s="15">
        <v>1272</v>
      </c>
      <c r="B145" s="22"/>
      <c r="C145" s="20"/>
      <c r="D145" s="45"/>
      <c r="E145" s="45"/>
      <c r="F145" s="15"/>
      <c r="G145" s="104">
        <f t="shared" si="11"/>
        <v>0</v>
      </c>
      <c r="H145" s="54"/>
      <c r="I145" s="15"/>
    </row>
    <row r="146" spans="1:12" x14ac:dyDescent="0.55000000000000004">
      <c r="A146" s="12" t="s">
        <v>8</v>
      </c>
      <c r="B146" s="6" t="s">
        <v>65</v>
      </c>
      <c r="C146" s="7"/>
      <c r="D146" s="313" t="s">
        <v>592</v>
      </c>
      <c r="E146" s="323"/>
      <c r="F146" s="12" t="s">
        <v>2</v>
      </c>
      <c r="G146" s="169" t="s">
        <v>178</v>
      </c>
      <c r="H146" s="243"/>
      <c r="I146" s="12" t="s">
        <v>5</v>
      </c>
    </row>
    <row r="147" spans="1:12" x14ac:dyDescent="0.55000000000000004">
      <c r="A147" s="9"/>
      <c r="B147" s="10"/>
      <c r="C147" s="11"/>
      <c r="D147" s="246" t="s">
        <v>0</v>
      </c>
      <c r="E147" s="13" t="s">
        <v>1</v>
      </c>
      <c r="F147" s="9" t="s">
        <v>3</v>
      </c>
      <c r="G147" s="120" t="s">
        <v>4</v>
      </c>
      <c r="H147" s="13"/>
      <c r="I147" s="9"/>
    </row>
    <row r="148" spans="1:12" ht="21.75" customHeight="1" x14ac:dyDescent="0.55000000000000004">
      <c r="A148" s="47">
        <v>1274</v>
      </c>
      <c r="B148" s="66"/>
      <c r="C148" s="48"/>
      <c r="D148" s="65"/>
      <c r="E148" s="65"/>
      <c r="F148" s="15"/>
      <c r="G148" s="104">
        <f t="shared" si="11"/>
        <v>0</v>
      </c>
      <c r="H148" s="45"/>
      <c r="I148" s="47"/>
    </row>
    <row r="149" spans="1:12" x14ac:dyDescent="0.55000000000000004">
      <c r="A149" s="164">
        <v>1276</v>
      </c>
      <c r="B149" s="181" t="s">
        <v>507</v>
      </c>
      <c r="C149" s="182" t="s">
        <v>650</v>
      </c>
      <c r="D149" s="162">
        <v>895</v>
      </c>
      <c r="E149" s="162">
        <v>1493</v>
      </c>
      <c r="F149" s="164">
        <f>E149-D149</f>
        <v>598</v>
      </c>
      <c r="G149" s="165">
        <f>F149*5</f>
        <v>2990</v>
      </c>
      <c r="H149" s="170"/>
      <c r="I149" s="216"/>
    </row>
    <row r="150" spans="1:12" s="238" customFormat="1" x14ac:dyDescent="0.55000000000000004">
      <c r="A150" s="15">
        <v>1278</v>
      </c>
      <c r="B150" s="22" t="s">
        <v>456</v>
      </c>
      <c r="C150" s="20"/>
      <c r="D150" s="45">
        <v>8674</v>
      </c>
      <c r="E150" s="45">
        <v>8674</v>
      </c>
      <c r="F150" s="15">
        <f>E150-D150</f>
        <v>0</v>
      </c>
      <c r="G150" s="104">
        <f t="shared" si="11"/>
        <v>0</v>
      </c>
      <c r="H150" s="54"/>
      <c r="I150" s="255" t="s">
        <v>691</v>
      </c>
    </row>
    <row r="151" spans="1:12" s="238" customFormat="1" x14ac:dyDescent="0.55000000000000004">
      <c r="A151" s="15">
        <v>1280</v>
      </c>
      <c r="B151" s="22" t="s">
        <v>204</v>
      </c>
      <c r="C151" s="20"/>
      <c r="D151" s="45">
        <v>5908</v>
      </c>
      <c r="E151" s="45">
        <v>6086</v>
      </c>
      <c r="F151" s="15">
        <f>E151-D151</f>
        <v>178</v>
      </c>
      <c r="G151" s="104">
        <f t="shared" si="11"/>
        <v>890</v>
      </c>
      <c r="H151" s="45"/>
      <c r="I151" s="15"/>
    </row>
    <row r="152" spans="1:12" x14ac:dyDescent="0.55000000000000004">
      <c r="A152" s="15">
        <v>1282</v>
      </c>
      <c r="B152" s="22"/>
      <c r="C152" s="20"/>
      <c r="D152" s="45"/>
      <c r="E152" s="45"/>
      <c r="F152" s="15"/>
      <c r="G152" s="104">
        <f t="shared" si="11"/>
        <v>0</v>
      </c>
      <c r="H152" s="45"/>
      <c r="I152" s="15"/>
    </row>
    <row r="153" spans="1:12" x14ac:dyDescent="0.55000000000000004">
      <c r="A153" s="15">
        <v>1284</v>
      </c>
      <c r="B153" s="22" t="s">
        <v>456</v>
      </c>
      <c r="C153" s="20"/>
      <c r="D153" s="45"/>
      <c r="E153" s="45"/>
      <c r="F153" s="15"/>
      <c r="G153" s="104">
        <f>F153*5</f>
        <v>0</v>
      </c>
      <c r="H153" s="45"/>
      <c r="I153" s="248" t="s">
        <v>538</v>
      </c>
    </row>
    <row r="154" spans="1:12" x14ac:dyDescent="0.55000000000000004">
      <c r="A154" s="15">
        <v>1286</v>
      </c>
      <c r="B154" s="27"/>
      <c r="C154" s="20"/>
      <c r="D154" s="45"/>
      <c r="E154" s="45"/>
      <c r="F154" s="15"/>
      <c r="G154" s="104">
        <f t="shared" ref="G154:G173" si="13">F154*5</f>
        <v>0</v>
      </c>
      <c r="H154" s="54"/>
      <c r="I154" s="248"/>
    </row>
    <row r="155" spans="1:12" x14ac:dyDescent="0.55000000000000004">
      <c r="A155" s="15">
        <v>1288</v>
      </c>
      <c r="B155" s="27"/>
      <c r="C155" s="20"/>
      <c r="D155" s="45"/>
      <c r="E155" s="45"/>
      <c r="F155" s="15"/>
      <c r="G155" s="104">
        <f t="shared" si="13"/>
        <v>0</v>
      </c>
      <c r="H155" s="45"/>
      <c r="I155" s="249" t="s">
        <v>323</v>
      </c>
    </row>
    <row r="156" spans="1:12" x14ac:dyDescent="0.55000000000000004">
      <c r="A156" s="47">
        <v>1290</v>
      </c>
      <c r="B156" s="61"/>
      <c r="C156" s="48"/>
      <c r="D156" s="65"/>
      <c r="E156" s="65"/>
      <c r="F156" s="15"/>
      <c r="G156" s="104">
        <f t="shared" si="13"/>
        <v>0</v>
      </c>
      <c r="H156" s="54"/>
      <c r="I156" s="258"/>
    </row>
    <row r="157" spans="1:12" x14ac:dyDescent="0.55000000000000004">
      <c r="A157" s="164">
        <v>1292</v>
      </c>
      <c r="B157" s="181" t="s">
        <v>456</v>
      </c>
      <c r="C157" s="182"/>
      <c r="D157" s="162">
        <v>8248</v>
      </c>
      <c r="E157" s="162">
        <v>8248</v>
      </c>
      <c r="F157" s="164">
        <f>E157-D157</f>
        <v>0</v>
      </c>
      <c r="G157" s="165">
        <f t="shared" si="13"/>
        <v>0</v>
      </c>
      <c r="H157" s="170"/>
      <c r="I157" s="216"/>
    </row>
    <row r="158" spans="1:12" x14ac:dyDescent="0.55000000000000004">
      <c r="A158" s="15">
        <v>1294</v>
      </c>
      <c r="B158" s="22" t="s">
        <v>205</v>
      </c>
      <c r="C158" s="20"/>
      <c r="D158" s="45">
        <v>9209</v>
      </c>
      <c r="E158" s="45">
        <v>9298</v>
      </c>
      <c r="F158" s="15">
        <f t="shared" ref="F158:F164" si="14">E158-D158</f>
        <v>89</v>
      </c>
      <c r="G158" s="104">
        <f t="shared" si="13"/>
        <v>445</v>
      </c>
      <c r="H158" s="54"/>
      <c r="I158" s="15"/>
    </row>
    <row r="159" spans="1:12" x14ac:dyDescent="0.55000000000000004">
      <c r="A159" s="15">
        <v>1296</v>
      </c>
      <c r="B159" s="22" t="s">
        <v>651</v>
      </c>
      <c r="C159" s="20"/>
      <c r="D159" s="45">
        <v>2009</v>
      </c>
      <c r="E159" s="45">
        <v>2102</v>
      </c>
      <c r="F159" s="15">
        <f t="shared" si="14"/>
        <v>93</v>
      </c>
      <c r="G159" s="104">
        <f t="shared" si="13"/>
        <v>465</v>
      </c>
      <c r="H159" s="45"/>
      <c r="I159" s="15"/>
    </row>
    <row r="160" spans="1:12" s="252" customFormat="1" x14ac:dyDescent="0.55000000000000004">
      <c r="A160" s="164">
        <v>1298</v>
      </c>
      <c r="B160" s="181" t="s">
        <v>652</v>
      </c>
      <c r="C160" s="182"/>
      <c r="D160" s="162"/>
      <c r="E160" s="162"/>
      <c r="F160" s="164"/>
      <c r="G160" s="165">
        <v>520</v>
      </c>
      <c r="H160" s="166"/>
      <c r="I160" s="164" t="s">
        <v>583</v>
      </c>
      <c r="K160" s="289" t="s">
        <v>728</v>
      </c>
      <c r="L160" s="289"/>
    </row>
    <row r="161" spans="1:9" x14ac:dyDescent="0.55000000000000004">
      <c r="A161" s="15">
        <v>1300</v>
      </c>
      <c r="B161" s="22" t="s">
        <v>653</v>
      </c>
      <c r="C161" s="20"/>
      <c r="D161" s="45">
        <v>1467</v>
      </c>
      <c r="E161" s="45">
        <v>1501</v>
      </c>
      <c r="F161" s="15">
        <f t="shared" si="14"/>
        <v>34</v>
      </c>
      <c r="G161" s="104">
        <f t="shared" si="13"/>
        <v>170</v>
      </c>
      <c r="H161" s="45"/>
      <c r="I161" s="15"/>
    </row>
    <row r="162" spans="1:9" x14ac:dyDescent="0.55000000000000004">
      <c r="A162" s="15">
        <v>1302</v>
      </c>
      <c r="B162" s="22" t="s">
        <v>654</v>
      </c>
      <c r="C162" s="20"/>
      <c r="D162" s="45">
        <v>4899</v>
      </c>
      <c r="E162" s="45">
        <v>4967</v>
      </c>
      <c r="F162" s="15">
        <f t="shared" si="14"/>
        <v>68</v>
      </c>
      <c r="G162" s="104">
        <f t="shared" si="13"/>
        <v>340</v>
      </c>
      <c r="H162" s="54"/>
      <c r="I162" s="15"/>
    </row>
    <row r="163" spans="1:9" x14ac:dyDescent="0.55000000000000004">
      <c r="A163" s="15">
        <v>1304</v>
      </c>
      <c r="B163" s="22" t="s">
        <v>456</v>
      </c>
      <c r="C163" s="20"/>
      <c r="D163" s="45">
        <v>3290</v>
      </c>
      <c r="E163" s="45">
        <v>3290</v>
      </c>
      <c r="F163" s="15">
        <f t="shared" si="14"/>
        <v>0</v>
      </c>
      <c r="G163" s="104">
        <f t="shared" si="13"/>
        <v>0</v>
      </c>
      <c r="H163" s="45"/>
      <c r="I163" s="249" t="s">
        <v>655</v>
      </c>
    </row>
    <row r="164" spans="1:9" x14ac:dyDescent="0.55000000000000004">
      <c r="A164" s="15">
        <v>1306</v>
      </c>
      <c r="B164" s="22" t="s">
        <v>656</v>
      </c>
      <c r="C164" s="20"/>
      <c r="D164" s="45">
        <v>6518</v>
      </c>
      <c r="E164" s="45">
        <v>6568</v>
      </c>
      <c r="F164" s="15">
        <f t="shared" si="14"/>
        <v>50</v>
      </c>
      <c r="G164" s="104">
        <f t="shared" si="13"/>
        <v>250</v>
      </c>
      <c r="H164" s="54"/>
      <c r="I164" s="15"/>
    </row>
    <row r="165" spans="1:9" x14ac:dyDescent="0.55000000000000004">
      <c r="A165" s="15">
        <v>1308</v>
      </c>
      <c r="B165" s="22" t="s">
        <v>657</v>
      </c>
      <c r="C165" s="20"/>
      <c r="D165" s="45"/>
      <c r="E165" s="45"/>
      <c r="F165" s="15"/>
      <c r="G165" s="104">
        <f t="shared" si="13"/>
        <v>0</v>
      </c>
      <c r="H165" s="45"/>
      <c r="I165" s="15"/>
    </row>
    <row r="166" spans="1:9" ht="21.75" customHeight="1" x14ac:dyDescent="0.55000000000000004">
      <c r="A166" s="15">
        <v>1310</v>
      </c>
      <c r="B166" s="22"/>
      <c r="C166" s="20"/>
      <c r="D166" s="45"/>
      <c r="E166" s="45"/>
      <c r="F166" s="15"/>
      <c r="G166" s="104">
        <f t="shared" si="13"/>
        <v>0</v>
      </c>
      <c r="H166" s="54"/>
      <c r="I166" s="247" t="s">
        <v>524</v>
      </c>
    </row>
    <row r="167" spans="1:9" x14ac:dyDescent="0.55000000000000004">
      <c r="A167" s="15">
        <v>1312</v>
      </c>
      <c r="B167" s="22" t="s">
        <v>456</v>
      </c>
      <c r="C167" s="20"/>
      <c r="D167" s="45"/>
      <c r="E167" s="45"/>
      <c r="F167" s="15"/>
      <c r="G167" s="104">
        <f t="shared" si="13"/>
        <v>0</v>
      </c>
      <c r="H167" s="45"/>
      <c r="I167" s="247" t="s">
        <v>567</v>
      </c>
    </row>
    <row r="168" spans="1:9" x14ac:dyDescent="0.55000000000000004">
      <c r="A168" s="15">
        <v>1314</v>
      </c>
      <c r="B168" s="22"/>
      <c r="C168" s="20"/>
      <c r="D168" s="45"/>
      <c r="E168" s="45"/>
      <c r="F168" s="15"/>
      <c r="G168" s="104">
        <f t="shared" si="13"/>
        <v>0</v>
      </c>
      <c r="H168" s="54"/>
      <c r="I168" s="15"/>
    </row>
    <row r="169" spans="1:9" x14ac:dyDescent="0.55000000000000004">
      <c r="A169" s="15">
        <v>1316</v>
      </c>
      <c r="B169" s="22"/>
      <c r="C169" s="20"/>
      <c r="D169" s="45"/>
      <c r="E169" s="45"/>
      <c r="F169" s="15"/>
      <c r="G169" s="104">
        <f t="shared" si="13"/>
        <v>0</v>
      </c>
      <c r="H169" s="45"/>
      <c r="I169" s="15"/>
    </row>
    <row r="170" spans="1:9" x14ac:dyDescent="0.55000000000000004">
      <c r="A170" s="15">
        <v>1318</v>
      </c>
      <c r="B170" s="22"/>
      <c r="C170" s="20"/>
      <c r="D170" s="45"/>
      <c r="E170" s="45"/>
      <c r="F170" s="15"/>
      <c r="G170" s="104">
        <f t="shared" si="13"/>
        <v>0</v>
      </c>
      <c r="H170" s="54"/>
      <c r="I170" s="15"/>
    </row>
    <row r="171" spans="1:9" x14ac:dyDescent="0.55000000000000004">
      <c r="A171" s="15">
        <v>1320</v>
      </c>
      <c r="B171" s="22"/>
      <c r="C171" s="20"/>
      <c r="D171" s="45"/>
      <c r="E171" s="45"/>
      <c r="F171" s="15"/>
      <c r="G171" s="104">
        <f t="shared" si="13"/>
        <v>0</v>
      </c>
      <c r="H171" s="45"/>
      <c r="I171" s="15"/>
    </row>
    <row r="172" spans="1:9" x14ac:dyDescent="0.55000000000000004">
      <c r="A172" s="15">
        <v>1322</v>
      </c>
      <c r="B172" s="22"/>
      <c r="C172" s="20"/>
      <c r="D172" s="45"/>
      <c r="E172" s="45"/>
      <c r="F172" s="15"/>
      <c r="G172" s="104">
        <f t="shared" si="13"/>
        <v>0</v>
      </c>
      <c r="H172" s="45"/>
      <c r="I172" s="15"/>
    </row>
    <row r="173" spans="1:9" x14ac:dyDescent="0.55000000000000004">
      <c r="A173" s="42">
        <v>1326</v>
      </c>
      <c r="B173" s="22"/>
      <c r="C173" s="62"/>
      <c r="D173" s="45"/>
      <c r="E173" s="45"/>
      <c r="F173" s="15"/>
      <c r="G173" s="104">
        <f t="shared" si="13"/>
        <v>0</v>
      </c>
      <c r="H173" s="54"/>
      <c r="I173" s="154"/>
    </row>
    <row r="174" spans="1:9" ht="27.75" x14ac:dyDescent="0.65">
      <c r="A174" s="78"/>
      <c r="B174" s="74" t="s">
        <v>321</v>
      </c>
      <c r="C174" s="74"/>
      <c r="D174" s="74"/>
      <c r="E174" s="78"/>
      <c r="F174" s="78"/>
      <c r="G174" s="109">
        <f>SUM(G5:G173)</f>
        <v>70185</v>
      </c>
      <c r="H174" s="113" t="s">
        <v>4</v>
      </c>
      <c r="I174" s="80"/>
    </row>
    <row r="175" spans="1:9" ht="12" customHeight="1" x14ac:dyDescent="0.55000000000000004">
      <c r="A175" s="32"/>
      <c r="B175" s="28"/>
      <c r="C175" s="28"/>
      <c r="D175" s="28"/>
      <c r="E175" s="32"/>
      <c r="F175" s="32"/>
      <c r="G175" s="210"/>
      <c r="H175" s="32"/>
      <c r="I175" s="32"/>
    </row>
    <row r="176" spans="1:9" s="238" customFormat="1" x14ac:dyDescent="0.55000000000000004">
      <c r="A176" s="292" t="s">
        <v>729</v>
      </c>
      <c r="B176" s="43"/>
      <c r="C176" s="28"/>
      <c r="D176" s="1"/>
      <c r="E176" s="36"/>
      <c r="F176" s="36"/>
      <c r="G176" s="36"/>
      <c r="H176" s="36"/>
      <c r="I176" s="36"/>
    </row>
    <row r="177" spans="1:9" x14ac:dyDescent="0.55000000000000004">
      <c r="A177" s="322"/>
      <c r="B177" s="301"/>
      <c r="C177" s="301"/>
      <c r="D177" s="301"/>
      <c r="E177" s="301"/>
      <c r="F177" s="301"/>
      <c r="G177" s="301"/>
      <c r="H177" s="301"/>
      <c r="I177" s="301"/>
    </row>
    <row r="178" spans="1:9" x14ac:dyDescent="0.55000000000000004">
      <c r="A178" s="317"/>
      <c r="B178" s="301"/>
      <c r="C178" s="301"/>
      <c r="D178" s="301"/>
      <c r="E178" s="301"/>
      <c r="F178" s="301"/>
      <c r="G178" s="301"/>
      <c r="H178" s="301"/>
      <c r="I178" s="301"/>
    </row>
    <row r="179" spans="1:9" x14ac:dyDescent="0.55000000000000004">
      <c r="A179" s="322"/>
      <c r="B179" s="301"/>
      <c r="C179" s="301"/>
      <c r="D179" s="301"/>
      <c r="E179" s="301"/>
      <c r="F179" s="301"/>
      <c r="G179" s="301"/>
      <c r="H179" s="301"/>
      <c r="I179" s="301"/>
    </row>
    <row r="180" spans="1:9" x14ac:dyDescent="0.55000000000000004">
      <c r="A180" s="317"/>
      <c r="B180" s="301"/>
      <c r="C180" s="301"/>
      <c r="D180" s="301"/>
      <c r="E180" s="301"/>
      <c r="F180" s="301"/>
      <c r="G180" s="301"/>
      <c r="H180" s="301"/>
      <c r="I180" s="301"/>
    </row>
  </sheetData>
  <mergeCells count="11">
    <mergeCell ref="A1:I1"/>
    <mergeCell ref="D3:E3"/>
    <mergeCell ref="A177:I177"/>
    <mergeCell ref="A178:I178"/>
    <mergeCell ref="A179:I179"/>
    <mergeCell ref="A180:I180"/>
    <mergeCell ref="A2:I2"/>
    <mergeCell ref="D30:E30"/>
    <mergeCell ref="D59:E59"/>
    <mergeCell ref="D117:E117"/>
    <mergeCell ref="D146:E146"/>
  </mergeCells>
  <pageMargins left="0.7" right="0.7" top="0.75" bottom="0.75" header="0.3" footer="0.3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K10" sqref="K10"/>
    </sheetView>
  </sheetViews>
  <sheetFormatPr defaultRowHeight="24" x14ac:dyDescent="0.55000000000000004"/>
  <cols>
    <col min="1" max="1" width="4.25" style="1" customWidth="1"/>
    <col min="2" max="2" width="7" style="1" customWidth="1"/>
    <col min="3" max="3" width="28.375" style="1" customWidth="1"/>
    <col min="4" max="4" width="8.875" style="1" customWidth="1"/>
    <col min="5" max="5" width="9" style="1"/>
    <col min="6" max="6" width="7" style="1" customWidth="1"/>
    <col min="7" max="7" width="12.625" style="46" bestFit="1" customWidth="1"/>
    <col min="8" max="8" width="0.375" style="1" customWidth="1"/>
    <col min="9" max="9" width="14.125" style="1" customWidth="1"/>
    <col min="10" max="16384" width="9" style="1"/>
  </cols>
  <sheetData>
    <row r="1" spans="1:11" ht="30.75" customHeight="1" x14ac:dyDescent="0.65">
      <c r="A1" s="1" t="s">
        <v>209</v>
      </c>
      <c r="B1" s="34" t="s">
        <v>210</v>
      </c>
      <c r="C1" s="34"/>
      <c r="D1" s="34"/>
      <c r="E1" s="34"/>
      <c r="F1" s="34"/>
      <c r="G1" s="38"/>
    </row>
    <row r="2" spans="1:11" ht="26.25" customHeight="1" x14ac:dyDescent="0.65">
      <c r="A2" s="1" t="s">
        <v>211</v>
      </c>
      <c r="B2" s="68" t="s">
        <v>718</v>
      </c>
      <c r="C2" s="68"/>
      <c r="D2" s="68"/>
      <c r="E2" s="68"/>
      <c r="F2" s="68"/>
      <c r="G2" s="69"/>
    </row>
    <row r="3" spans="1:11" x14ac:dyDescent="0.5500000000000000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531</v>
      </c>
      <c r="H3" s="8"/>
      <c r="I3" s="3" t="s">
        <v>5</v>
      </c>
    </row>
    <row r="4" spans="1:11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x14ac:dyDescent="0.55000000000000004">
      <c r="A5" s="15">
        <v>1</v>
      </c>
      <c r="B5" s="15" t="s">
        <v>214</v>
      </c>
      <c r="C5" s="21" t="s">
        <v>215</v>
      </c>
      <c r="D5" s="45">
        <v>1541</v>
      </c>
      <c r="E5" s="45">
        <v>1625</v>
      </c>
      <c r="F5" s="15">
        <f>E5-D5</f>
        <v>84</v>
      </c>
      <c r="G5" s="104">
        <f>F5*5</f>
        <v>420</v>
      </c>
      <c r="H5" s="54"/>
      <c r="I5" s="20"/>
      <c r="K5" s="1" t="s">
        <v>211</v>
      </c>
    </row>
    <row r="6" spans="1:11" x14ac:dyDescent="0.55000000000000004">
      <c r="A6" s="15">
        <v>2</v>
      </c>
      <c r="B6" s="15" t="s">
        <v>216</v>
      </c>
      <c r="C6" s="21" t="s">
        <v>217</v>
      </c>
      <c r="D6" s="45">
        <v>4984</v>
      </c>
      <c r="E6" s="45">
        <v>5236</v>
      </c>
      <c r="F6" s="15">
        <f t="shared" ref="F6:F18" si="0">E6-D6</f>
        <v>252</v>
      </c>
      <c r="G6" s="104">
        <f t="shared" ref="G6:G24" si="1">F6*5</f>
        <v>1260</v>
      </c>
      <c r="H6" s="45"/>
      <c r="I6" s="45"/>
    </row>
    <row r="7" spans="1:11" x14ac:dyDescent="0.55000000000000004">
      <c r="A7" s="15">
        <v>3</v>
      </c>
      <c r="B7" s="15" t="s">
        <v>218</v>
      </c>
      <c r="C7" s="21" t="s">
        <v>219</v>
      </c>
      <c r="D7" s="45">
        <v>3272</v>
      </c>
      <c r="E7" s="45">
        <v>3628</v>
      </c>
      <c r="F7" s="15">
        <f t="shared" si="0"/>
        <v>356</v>
      </c>
      <c r="G7" s="104">
        <f t="shared" si="1"/>
        <v>1780</v>
      </c>
      <c r="H7" s="54"/>
      <c r="I7" s="45"/>
    </row>
    <row r="8" spans="1:11" x14ac:dyDescent="0.55000000000000004">
      <c r="A8" s="15">
        <v>4</v>
      </c>
      <c r="B8" s="15" t="s">
        <v>220</v>
      </c>
      <c r="C8" s="21" t="s">
        <v>221</v>
      </c>
      <c r="D8" s="45">
        <v>3877</v>
      </c>
      <c r="E8" s="45">
        <v>3928</v>
      </c>
      <c r="F8" s="15">
        <f t="shared" si="0"/>
        <v>51</v>
      </c>
      <c r="G8" s="104">
        <f t="shared" si="1"/>
        <v>255</v>
      </c>
      <c r="H8" s="45"/>
      <c r="I8" s="45"/>
    </row>
    <row r="9" spans="1:11" x14ac:dyDescent="0.55000000000000004">
      <c r="A9" s="15">
        <v>5</v>
      </c>
      <c r="B9" s="15" t="s">
        <v>222</v>
      </c>
      <c r="C9" s="21" t="s">
        <v>223</v>
      </c>
      <c r="D9" s="45">
        <v>9523</v>
      </c>
      <c r="E9" s="45">
        <v>9717</v>
      </c>
      <c r="F9" s="15">
        <f t="shared" si="0"/>
        <v>194</v>
      </c>
      <c r="G9" s="104">
        <f t="shared" si="1"/>
        <v>970</v>
      </c>
      <c r="H9" s="54"/>
      <c r="I9" s="101"/>
    </row>
    <row r="10" spans="1:11" x14ac:dyDescent="0.55000000000000004">
      <c r="A10" s="15">
        <v>6</v>
      </c>
      <c r="B10" s="15" t="s">
        <v>224</v>
      </c>
      <c r="C10" s="21" t="s">
        <v>225</v>
      </c>
      <c r="D10" s="45">
        <v>239</v>
      </c>
      <c r="E10" s="45">
        <v>410</v>
      </c>
      <c r="F10" s="15">
        <f t="shared" si="0"/>
        <v>171</v>
      </c>
      <c r="G10" s="104">
        <f t="shared" si="1"/>
        <v>855</v>
      </c>
      <c r="H10" s="45"/>
      <c r="I10" s="45"/>
    </row>
    <row r="11" spans="1:11" x14ac:dyDescent="0.55000000000000004">
      <c r="A11" s="15">
        <v>7</v>
      </c>
      <c r="B11" s="15" t="s">
        <v>226</v>
      </c>
      <c r="C11" s="26" t="s">
        <v>227</v>
      </c>
      <c r="D11" s="45">
        <v>5382</v>
      </c>
      <c r="E11" s="45">
        <v>5403</v>
      </c>
      <c r="F11" s="15">
        <f t="shared" si="0"/>
        <v>21</v>
      </c>
      <c r="G11" s="104">
        <f t="shared" si="1"/>
        <v>105</v>
      </c>
      <c r="H11" s="54"/>
      <c r="I11" s="45"/>
    </row>
    <row r="12" spans="1:11" x14ac:dyDescent="0.55000000000000004">
      <c r="A12" s="15">
        <v>8</v>
      </c>
      <c r="B12" s="15" t="s">
        <v>228</v>
      </c>
      <c r="C12" s="21" t="s">
        <v>229</v>
      </c>
      <c r="D12" s="45">
        <v>7714</v>
      </c>
      <c r="E12" s="45">
        <v>8047</v>
      </c>
      <c r="F12" s="15">
        <f t="shared" si="0"/>
        <v>333</v>
      </c>
      <c r="G12" s="104">
        <f t="shared" si="1"/>
        <v>1665</v>
      </c>
      <c r="H12" s="45"/>
      <c r="I12" s="45"/>
    </row>
    <row r="13" spans="1:11" x14ac:dyDescent="0.55000000000000004">
      <c r="A13" s="15">
        <v>9</v>
      </c>
      <c r="B13" s="15" t="s">
        <v>230</v>
      </c>
      <c r="C13" s="21" t="s">
        <v>231</v>
      </c>
      <c r="D13" s="45">
        <v>2814</v>
      </c>
      <c r="E13" s="45">
        <v>3025</v>
      </c>
      <c r="F13" s="15">
        <f t="shared" si="0"/>
        <v>211</v>
      </c>
      <c r="G13" s="104">
        <f t="shared" si="1"/>
        <v>1055</v>
      </c>
      <c r="H13" s="54"/>
      <c r="I13" s="45"/>
    </row>
    <row r="14" spans="1:11" x14ac:dyDescent="0.55000000000000004">
      <c r="A14" s="15">
        <v>10</v>
      </c>
      <c r="B14" s="15" t="s">
        <v>232</v>
      </c>
      <c r="C14" s="21" t="s">
        <v>233</v>
      </c>
      <c r="D14" s="45">
        <v>9448</v>
      </c>
      <c r="E14" s="45">
        <v>9620</v>
      </c>
      <c r="F14" s="15">
        <f t="shared" si="0"/>
        <v>172</v>
      </c>
      <c r="G14" s="104">
        <f t="shared" si="1"/>
        <v>860</v>
      </c>
      <c r="H14" s="45"/>
      <c r="I14" s="45"/>
    </row>
    <row r="15" spans="1:11" x14ac:dyDescent="0.55000000000000004">
      <c r="A15" s="15">
        <v>11</v>
      </c>
      <c r="B15" s="15" t="s">
        <v>234</v>
      </c>
      <c r="C15" s="21" t="s">
        <v>235</v>
      </c>
      <c r="D15" s="45">
        <v>1191</v>
      </c>
      <c r="E15" s="45">
        <v>1205</v>
      </c>
      <c r="F15" s="15">
        <f t="shared" si="0"/>
        <v>14</v>
      </c>
      <c r="G15" s="104">
        <f t="shared" si="1"/>
        <v>70</v>
      </c>
      <c r="H15" s="54"/>
      <c r="I15" s="45"/>
    </row>
    <row r="16" spans="1:11" x14ac:dyDescent="0.55000000000000004">
      <c r="A16" s="15">
        <v>12</v>
      </c>
      <c r="B16" s="15" t="s">
        <v>236</v>
      </c>
      <c r="C16" s="21" t="s">
        <v>237</v>
      </c>
      <c r="D16" s="45">
        <v>6434</v>
      </c>
      <c r="E16" s="45">
        <v>6652</v>
      </c>
      <c r="F16" s="15">
        <f t="shared" si="0"/>
        <v>218</v>
      </c>
      <c r="G16" s="104">
        <f t="shared" si="1"/>
        <v>1090</v>
      </c>
      <c r="H16" s="45"/>
      <c r="I16" s="45"/>
    </row>
    <row r="17" spans="1:9" x14ac:dyDescent="0.55000000000000004">
      <c r="A17" s="15">
        <v>13</v>
      </c>
      <c r="B17" s="15" t="s">
        <v>238</v>
      </c>
      <c r="C17" s="21" t="s">
        <v>239</v>
      </c>
      <c r="D17" s="45">
        <v>8719</v>
      </c>
      <c r="E17" s="45">
        <v>8724</v>
      </c>
      <c r="F17" s="15">
        <f t="shared" si="0"/>
        <v>5</v>
      </c>
      <c r="G17" s="104">
        <f t="shared" si="1"/>
        <v>25</v>
      </c>
      <c r="H17" s="54"/>
      <c r="I17" s="45" t="s">
        <v>450</v>
      </c>
    </row>
    <row r="18" spans="1:9" x14ac:dyDescent="0.55000000000000004">
      <c r="A18" s="15">
        <v>14</v>
      </c>
      <c r="B18" s="15" t="s">
        <v>240</v>
      </c>
      <c r="C18" s="21" t="s">
        <v>484</v>
      </c>
      <c r="D18" s="45">
        <v>5759</v>
      </c>
      <c r="E18" s="45">
        <v>5817</v>
      </c>
      <c r="F18" s="15">
        <f t="shared" si="0"/>
        <v>58</v>
      </c>
      <c r="G18" s="104">
        <f t="shared" si="1"/>
        <v>290</v>
      </c>
      <c r="H18" s="45"/>
      <c r="I18" s="45"/>
    </row>
    <row r="19" spans="1:9" x14ac:dyDescent="0.55000000000000004">
      <c r="A19" s="15">
        <v>15</v>
      </c>
      <c r="B19" s="15" t="s">
        <v>241</v>
      </c>
      <c r="C19" s="21" t="s">
        <v>485</v>
      </c>
      <c r="D19" s="45">
        <v>4106</v>
      </c>
      <c r="E19" s="45">
        <v>4107</v>
      </c>
      <c r="F19" s="15">
        <f t="shared" ref="F19:F24" si="2">E19-D19</f>
        <v>1</v>
      </c>
      <c r="G19" s="104">
        <f t="shared" si="1"/>
        <v>5</v>
      </c>
      <c r="H19" s="54"/>
      <c r="I19" s="45" t="s">
        <v>450</v>
      </c>
    </row>
    <row r="20" spans="1:9" x14ac:dyDescent="0.55000000000000004">
      <c r="A20" s="15">
        <v>16</v>
      </c>
      <c r="B20" s="15" t="s">
        <v>242</v>
      </c>
      <c r="C20" s="21" t="s">
        <v>329</v>
      </c>
      <c r="D20" s="45">
        <v>7419</v>
      </c>
      <c r="E20" s="45">
        <v>7552</v>
      </c>
      <c r="F20" s="15">
        <f t="shared" si="2"/>
        <v>133</v>
      </c>
      <c r="G20" s="104">
        <f t="shared" si="1"/>
        <v>665</v>
      </c>
      <c r="H20" s="45"/>
      <c r="I20" s="45"/>
    </row>
    <row r="21" spans="1:9" x14ac:dyDescent="0.55000000000000004">
      <c r="A21" s="15">
        <v>17</v>
      </c>
      <c r="B21" s="15" t="s">
        <v>243</v>
      </c>
      <c r="C21" s="21" t="s">
        <v>486</v>
      </c>
      <c r="D21" s="45">
        <v>7199</v>
      </c>
      <c r="E21" s="45">
        <v>7246</v>
      </c>
      <c r="F21" s="15">
        <f t="shared" si="2"/>
        <v>47</v>
      </c>
      <c r="G21" s="104">
        <f t="shared" si="1"/>
        <v>235</v>
      </c>
      <c r="H21" s="54"/>
      <c r="I21" s="45"/>
    </row>
    <row r="22" spans="1:9" x14ac:dyDescent="0.55000000000000004">
      <c r="A22" s="15">
        <v>18</v>
      </c>
      <c r="B22" s="15" t="s">
        <v>244</v>
      </c>
      <c r="C22" s="21" t="s">
        <v>575</v>
      </c>
      <c r="D22" s="45">
        <v>2777</v>
      </c>
      <c r="E22" s="45">
        <v>2810</v>
      </c>
      <c r="F22" s="15">
        <f t="shared" si="2"/>
        <v>33</v>
      </c>
      <c r="G22" s="104">
        <f t="shared" si="1"/>
        <v>165</v>
      </c>
      <c r="H22" s="45"/>
      <c r="I22" s="45"/>
    </row>
    <row r="23" spans="1:9" x14ac:dyDescent="0.55000000000000004">
      <c r="A23" s="15">
        <v>19</v>
      </c>
      <c r="B23" s="15" t="s">
        <v>245</v>
      </c>
      <c r="C23" s="21" t="s">
        <v>487</v>
      </c>
      <c r="D23" s="45">
        <v>3709</v>
      </c>
      <c r="E23" s="45">
        <v>3727</v>
      </c>
      <c r="F23" s="15">
        <f t="shared" si="2"/>
        <v>18</v>
      </c>
      <c r="G23" s="104">
        <f t="shared" si="1"/>
        <v>90</v>
      </c>
      <c r="H23" s="54"/>
      <c r="I23" s="45"/>
    </row>
    <row r="24" spans="1:9" x14ac:dyDescent="0.55000000000000004">
      <c r="A24" s="47">
        <v>20</v>
      </c>
      <c r="B24" s="47" t="s">
        <v>246</v>
      </c>
      <c r="C24" s="21" t="s">
        <v>549</v>
      </c>
      <c r="D24" s="65">
        <v>7292</v>
      </c>
      <c r="E24" s="65">
        <v>7449</v>
      </c>
      <c r="F24" s="15">
        <f t="shared" si="2"/>
        <v>157</v>
      </c>
      <c r="G24" s="104">
        <f t="shared" si="1"/>
        <v>785</v>
      </c>
      <c r="H24" s="45"/>
      <c r="I24" s="128"/>
    </row>
    <row r="25" spans="1:9" s="34" customFormat="1" ht="27.75" x14ac:dyDescent="0.65">
      <c r="A25" s="73"/>
      <c r="B25" s="74"/>
      <c r="C25" s="74" t="s">
        <v>312</v>
      </c>
      <c r="D25" s="74"/>
      <c r="E25" s="74"/>
      <c r="F25" s="74"/>
      <c r="G25" s="109">
        <f>SUM(G5:G24)</f>
        <v>12645</v>
      </c>
      <c r="H25" s="87" t="s">
        <v>4</v>
      </c>
      <c r="I25" s="76"/>
    </row>
    <row r="26" spans="1:9" x14ac:dyDescent="0.55000000000000004">
      <c r="G26" s="1"/>
    </row>
    <row r="27" spans="1:9" x14ac:dyDescent="0.55000000000000004">
      <c r="G27" s="1"/>
    </row>
    <row r="28" spans="1:9" x14ac:dyDescent="0.55000000000000004">
      <c r="G28" s="1"/>
    </row>
    <row r="39" spans="2:2" x14ac:dyDescent="0.55000000000000004">
      <c r="B39" s="28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28" sqref="E28"/>
    </sheetView>
  </sheetViews>
  <sheetFormatPr defaultRowHeight="15" x14ac:dyDescent="0.35"/>
  <cols>
    <col min="1" max="1" width="4.375" style="70" customWidth="1"/>
    <col min="2" max="2" width="9" style="70"/>
    <col min="3" max="3" width="27.75" style="70" customWidth="1"/>
    <col min="4" max="4" width="8.625" style="70" customWidth="1"/>
    <col min="5" max="5" width="8.5" style="70" customWidth="1"/>
    <col min="6" max="6" width="9" style="70"/>
    <col min="7" max="7" width="11.625" style="70" customWidth="1"/>
    <col min="8" max="8" width="1.625" style="70" customWidth="1"/>
    <col min="9" max="9" width="11.5" style="70" customWidth="1"/>
    <col min="10" max="16384" width="9" style="70"/>
  </cols>
  <sheetData>
    <row r="1" spans="1:11" ht="30.75" x14ac:dyDescent="0.7">
      <c r="A1" s="1" t="s">
        <v>247</v>
      </c>
      <c r="B1" s="34" t="s">
        <v>426</v>
      </c>
      <c r="C1" s="33"/>
      <c r="D1" s="33"/>
      <c r="E1" s="68"/>
      <c r="F1" s="1"/>
      <c r="G1" s="1"/>
      <c r="H1" s="1"/>
      <c r="I1" s="1"/>
    </row>
    <row r="2" spans="1:11" ht="27.75" x14ac:dyDescent="0.65">
      <c r="A2" s="1" t="s">
        <v>211</v>
      </c>
      <c r="B2" s="68" t="s">
        <v>719</v>
      </c>
      <c r="C2" s="68"/>
      <c r="D2" s="68"/>
      <c r="E2" s="68"/>
      <c r="F2" s="68"/>
      <c r="G2" s="68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213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ht="24" x14ac:dyDescent="0.55000000000000004">
      <c r="A5" s="15">
        <v>1</v>
      </c>
      <c r="B5" s="15" t="s">
        <v>214</v>
      </c>
      <c r="C5" s="21" t="s">
        <v>249</v>
      </c>
      <c r="D5" s="45">
        <v>1814</v>
      </c>
      <c r="E5" s="45">
        <v>1847</v>
      </c>
      <c r="F5" s="45">
        <f>E5-D5</f>
        <v>33</v>
      </c>
      <c r="G5" s="104">
        <f>F5*10</f>
        <v>330</v>
      </c>
      <c r="H5" s="54"/>
      <c r="I5" s="20"/>
      <c r="K5" s="70" t="s">
        <v>211</v>
      </c>
    </row>
    <row r="6" spans="1:11" ht="24" x14ac:dyDescent="0.55000000000000004">
      <c r="A6" s="15">
        <v>2</v>
      </c>
      <c r="B6" s="15" t="s">
        <v>216</v>
      </c>
      <c r="C6" s="21" t="s">
        <v>250</v>
      </c>
      <c r="D6" s="45">
        <v>753</v>
      </c>
      <c r="E6" s="45">
        <v>761</v>
      </c>
      <c r="F6" s="45">
        <f t="shared" ref="F6:F18" si="0">E6-D6</f>
        <v>8</v>
      </c>
      <c r="G6" s="104">
        <f t="shared" ref="G6:G24" si="1">F6*10</f>
        <v>80</v>
      </c>
      <c r="H6" s="45"/>
      <c r="I6" s="45"/>
    </row>
    <row r="7" spans="1:11" ht="24" x14ac:dyDescent="0.55000000000000004">
      <c r="A7" s="15">
        <v>3</v>
      </c>
      <c r="B7" s="15" t="s">
        <v>218</v>
      </c>
      <c r="C7" s="21" t="s">
        <v>251</v>
      </c>
      <c r="D7" s="45">
        <v>667</v>
      </c>
      <c r="E7" s="45">
        <v>681</v>
      </c>
      <c r="F7" s="45">
        <f t="shared" si="0"/>
        <v>14</v>
      </c>
      <c r="G7" s="104">
        <f t="shared" si="1"/>
        <v>140</v>
      </c>
      <c r="H7" s="54"/>
      <c r="I7" s="45"/>
    </row>
    <row r="8" spans="1:11" ht="24" x14ac:dyDescent="0.55000000000000004">
      <c r="A8" s="47">
        <v>4</v>
      </c>
      <c r="B8" s="47" t="s">
        <v>220</v>
      </c>
      <c r="C8" s="122" t="s">
        <v>252</v>
      </c>
      <c r="D8" s="65">
        <v>270</v>
      </c>
      <c r="E8" s="65">
        <v>275</v>
      </c>
      <c r="F8" s="45">
        <f t="shared" si="0"/>
        <v>5</v>
      </c>
      <c r="G8" s="104">
        <f t="shared" si="1"/>
        <v>50</v>
      </c>
      <c r="H8" s="45"/>
      <c r="I8" s="101"/>
    </row>
    <row r="9" spans="1:11" ht="24" x14ac:dyDescent="0.55000000000000004">
      <c r="A9" s="15">
        <v>5</v>
      </c>
      <c r="B9" s="15" t="s">
        <v>222</v>
      </c>
      <c r="C9" s="21" t="s">
        <v>253</v>
      </c>
      <c r="D9" s="45">
        <v>721</v>
      </c>
      <c r="E9" s="45">
        <v>729</v>
      </c>
      <c r="F9" s="45">
        <f t="shared" si="0"/>
        <v>8</v>
      </c>
      <c r="G9" s="104">
        <f t="shared" si="1"/>
        <v>80</v>
      </c>
      <c r="H9" s="54"/>
      <c r="I9" s="45"/>
    </row>
    <row r="10" spans="1:11" ht="24" x14ac:dyDescent="0.55000000000000004">
      <c r="A10" s="15">
        <v>6</v>
      </c>
      <c r="B10" s="15" t="s">
        <v>224</v>
      </c>
      <c r="C10" s="21" t="s">
        <v>254</v>
      </c>
      <c r="D10" s="45">
        <v>243</v>
      </c>
      <c r="E10" s="45">
        <v>247</v>
      </c>
      <c r="F10" s="45">
        <f t="shared" si="0"/>
        <v>4</v>
      </c>
      <c r="G10" s="104">
        <f t="shared" si="1"/>
        <v>40</v>
      </c>
      <c r="H10" s="45"/>
      <c r="I10" s="45"/>
    </row>
    <row r="11" spans="1:11" ht="24" x14ac:dyDescent="0.55000000000000004">
      <c r="A11" s="15">
        <v>7</v>
      </c>
      <c r="B11" s="15" t="s">
        <v>226</v>
      </c>
      <c r="C11" s="26" t="s">
        <v>255</v>
      </c>
      <c r="D11" s="45">
        <v>460</v>
      </c>
      <c r="E11" s="45">
        <v>474</v>
      </c>
      <c r="F11" s="45">
        <f t="shared" si="0"/>
        <v>14</v>
      </c>
      <c r="G11" s="104">
        <f t="shared" si="1"/>
        <v>140</v>
      </c>
      <c r="H11" s="54"/>
      <c r="I11" s="45"/>
    </row>
    <row r="12" spans="1:11" ht="24" x14ac:dyDescent="0.55000000000000004">
      <c r="A12" s="15">
        <v>8</v>
      </c>
      <c r="B12" s="15" t="s">
        <v>228</v>
      </c>
      <c r="C12" s="21" t="s">
        <v>256</v>
      </c>
      <c r="D12" s="45">
        <v>1173</v>
      </c>
      <c r="E12" s="45">
        <v>1189</v>
      </c>
      <c r="F12" s="45">
        <f t="shared" si="0"/>
        <v>16</v>
      </c>
      <c r="G12" s="104">
        <f t="shared" si="1"/>
        <v>160</v>
      </c>
      <c r="H12" s="45"/>
      <c r="I12" s="45"/>
    </row>
    <row r="13" spans="1:11" ht="24" x14ac:dyDescent="0.55000000000000004">
      <c r="A13" s="15">
        <v>9</v>
      </c>
      <c r="B13" s="15" t="s">
        <v>230</v>
      </c>
      <c r="C13" s="21" t="s">
        <v>257</v>
      </c>
      <c r="D13" s="45">
        <v>624</v>
      </c>
      <c r="E13" s="45">
        <v>632</v>
      </c>
      <c r="F13" s="45">
        <f t="shared" si="0"/>
        <v>8</v>
      </c>
      <c r="G13" s="104">
        <f t="shared" si="1"/>
        <v>80</v>
      </c>
      <c r="H13" s="54"/>
      <c r="I13" s="45"/>
    </row>
    <row r="14" spans="1:11" ht="24" x14ac:dyDescent="0.55000000000000004">
      <c r="A14" s="15">
        <v>10</v>
      </c>
      <c r="B14" s="15" t="s">
        <v>232</v>
      </c>
      <c r="C14" s="21" t="s">
        <v>258</v>
      </c>
      <c r="D14" s="45">
        <v>658</v>
      </c>
      <c r="E14" s="45">
        <v>672</v>
      </c>
      <c r="F14" s="45">
        <f t="shared" si="0"/>
        <v>14</v>
      </c>
      <c r="G14" s="104">
        <f t="shared" si="1"/>
        <v>140</v>
      </c>
      <c r="H14" s="45"/>
      <c r="I14" s="101"/>
    </row>
    <row r="15" spans="1:11" ht="24" x14ac:dyDescent="0.55000000000000004">
      <c r="A15" s="15">
        <v>11</v>
      </c>
      <c r="B15" s="15" t="s">
        <v>234</v>
      </c>
      <c r="C15" s="21" t="s">
        <v>259</v>
      </c>
      <c r="D15" s="45">
        <v>677</v>
      </c>
      <c r="E15" s="45">
        <v>680</v>
      </c>
      <c r="F15" s="45">
        <f t="shared" si="0"/>
        <v>3</v>
      </c>
      <c r="G15" s="104">
        <f t="shared" si="1"/>
        <v>30</v>
      </c>
      <c r="H15" s="54"/>
      <c r="I15" s="45"/>
    </row>
    <row r="16" spans="1:11" ht="24" x14ac:dyDescent="0.55000000000000004">
      <c r="A16" s="15">
        <v>12</v>
      </c>
      <c r="B16" s="15" t="s">
        <v>236</v>
      </c>
      <c r="C16" s="21" t="s">
        <v>260</v>
      </c>
      <c r="D16" s="45">
        <v>534</v>
      </c>
      <c r="E16" s="45">
        <v>546</v>
      </c>
      <c r="F16" s="45">
        <f t="shared" si="0"/>
        <v>12</v>
      </c>
      <c r="G16" s="104">
        <f t="shared" si="1"/>
        <v>120</v>
      </c>
      <c r="H16" s="45"/>
      <c r="I16" s="45"/>
    </row>
    <row r="17" spans="1:9" ht="24" x14ac:dyDescent="0.55000000000000004">
      <c r="A17" s="15">
        <v>13</v>
      </c>
      <c r="B17" s="15" t="s">
        <v>238</v>
      </c>
      <c r="C17" s="21" t="s">
        <v>261</v>
      </c>
      <c r="D17" s="45">
        <v>521</v>
      </c>
      <c r="E17" s="45">
        <v>521</v>
      </c>
      <c r="F17" s="45">
        <f t="shared" si="0"/>
        <v>0</v>
      </c>
      <c r="G17" s="104">
        <f t="shared" si="1"/>
        <v>0</v>
      </c>
      <c r="H17" s="54"/>
      <c r="I17" s="45" t="s">
        <v>450</v>
      </c>
    </row>
    <row r="18" spans="1:9" ht="24" x14ac:dyDescent="0.55000000000000004">
      <c r="A18" s="15">
        <v>14</v>
      </c>
      <c r="B18" s="15" t="s">
        <v>240</v>
      </c>
      <c r="C18" s="21" t="s">
        <v>262</v>
      </c>
      <c r="D18" s="45">
        <v>385</v>
      </c>
      <c r="E18" s="45">
        <v>388</v>
      </c>
      <c r="F18" s="45">
        <f t="shared" si="0"/>
        <v>3</v>
      </c>
      <c r="G18" s="104">
        <f t="shared" si="1"/>
        <v>30</v>
      </c>
      <c r="H18" s="45"/>
      <c r="I18" s="45"/>
    </row>
    <row r="19" spans="1:9" ht="24" x14ac:dyDescent="0.55000000000000004">
      <c r="A19" s="15">
        <v>15</v>
      </c>
      <c r="B19" s="15" t="s">
        <v>241</v>
      </c>
      <c r="C19" s="21" t="s">
        <v>308</v>
      </c>
      <c r="D19" s="45">
        <v>217</v>
      </c>
      <c r="E19" s="45">
        <v>223</v>
      </c>
      <c r="F19" s="45">
        <f t="shared" ref="F19:F24" si="2">E19-D19</f>
        <v>6</v>
      </c>
      <c r="G19" s="104">
        <f t="shared" si="1"/>
        <v>60</v>
      </c>
      <c r="H19" s="54"/>
      <c r="I19" s="45" t="s">
        <v>450</v>
      </c>
    </row>
    <row r="20" spans="1:9" ht="24" x14ac:dyDescent="0.55000000000000004">
      <c r="A20" s="15">
        <v>16</v>
      </c>
      <c r="B20" s="15" t="s">
        <v>242</v>
      </c>
      <c r="C20" s="21" t="s">
        <v>330</v>
      </c>
      <c r="D20" s="45">
        <v>210</v>
      </c>
      <c r="E20" s="45">
        <v>213</v>
      </c>
      <c r="F20" s="45">
        <f t="shared" si="2"/>
        <v>3</v>
      </c>
      <c r="G20" s="104">
        <f t="shared" si="1"/>
        <v>30</v>
      </c>
      <c r="H20" s="45"/>
      <c r="I20" s="45"/>
    </row>
    <row r="21" spans="1:9" ht="24" x14ac:dyDescent="0.55000000000000004">
      <c r="A21" s="15">
        <v>17</v>
      </c>
      <c r="B21" s="15" t="s">
        <v>243</v>
      </c>
      <c r="C21" s="21" t="s">
        <v>488</v>
      </c>
      <c r="D21" s="45">
        <v>283</v>
      </c>
      <c r="E21" s="45">
        <v>284</v>
      </c>
      <c r="F21" s="45">
        <f t="shared" si="2"/>
        <v>1</v>
      </c>
      <c r="G21" s="104">
        <f t="shared" si="1"/>
        <v>10</v>
      </c>
      <c r="H21" s="54"/>
      <c r="I21" s="45"/>
    </row>
    <row r="22" spans="1:9" ht="24" x14ac:dyDescent="0.55000000000000004">
      <c r="A22" s="15">
        <v>18</v>
      </c>
      <c r="B22" s="15" t="s">
        <v>244</v>
      </c>
      <c r="C22" s="21" t="s">
        <v>574</v>
      </c>
      <c r="D22" s="45">
        <v>136</v>
      </c>
      <c r="E22" s="45">
        <v>167</v>
      </c>
      <c r="F22" s="45">
        <f t="shared" si="2"/>
        <v>31</v>
      </c>
      <c r="G22" s="104">
        <f t="shared" si="1"/>
        <v>310</v>
      </c>
      <c r="H22" s="45"/>
      <c r="I22" s="45"/>
    </row>
    <row r="23" spans="1:9" ht="24" x14ac:dyDescent="0.55000000000000004">
      <c r="A23" s="15">
        <v>19</v>
      </c>
      <c r="B23" s="15" t="s">
        <v>245</v>
      </c>
      <c r="C23" s="21" t="s">
        <v>489</v>
      </c>
      <c r="D23" s="45">
        <v>106</v>
      </c>
      <c r="E23" s="45">
        <v>106</v>
      </c>
      <c r="F23" s="45">
        <f t="shared" si="2"/>
        <v>0</v>
      </c>
      <c r="G23" s="104">
        <f t="shared" si="1"/>
        <v>0</v>
      </c>
      <c r="H23" s="54"/>
      <c r="I23" s="45"/>
    </row>
    <row r="24" spans="1:9" ht="24" x14ac:dyDescent="0.55000000000000004">
      <c r="A24" s="47">
        <v>20</v>
      </c>
      <c r="B24" s="47" t="s">
        <v>246</v>
      </c>
      <c r="C24" s="21" t="s">
        <v>550</v>
      </c>
      <c r="D24" s="65">
        <v>184</v>
      </c>
      <c r="E24" s="65">
        <v>189</v>
      </c>
      <c r="F24" s="45">
        <f t="shared" si="2"/>
        <v>5</v>
      </c>
      <c r="G24" s="104">
        <f t="shared" si="1"/>
        <v>50</v>
      </c>
      <c r="H24" s="45"/>
      <c r="I24" s="65"/>
    </row>
    <row r="25" spans="1:9" s="34" customFormat="1" ht="27.75" x14ac:dyDescent="0.65">
      <c r="A25" s="73"/>
      <c r="B25" s="74"/>
      <c r="C25" s="74" t="s">
        <v>322</v>
      </c>
      <c r="D25" s="74"/>
      <c r="E25" s="74"/>
      <c r="F25" s="74"/>
      <c r="G25" s="96">
        <f>SUM(G5:G24)</f>
        <v>1880</v>
      </c>
      <c r="H25" s="87" t="s">
        <v>4</v>
      </c>
      <c r="I25" s="76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E48" sqref="E48"/>
    </sheetView>
  </sheetViews>
  <sheetFormatPr defaultRowHeight="15" x14ac:dyDescent="0.35"/>
  <cols>
    <col min="1" max="1" width="4.5" style="70" customWidth="1"/>
    <col min="2" max="2" width="7.25" style="70" customWidth="1"/>
    <col min="3" max="3" width="27.5" style="70" customWidth="1"/>
    <col min="4" max="4" width="8.25" style="70" customWidth="1"/>
    <col min="5" max="6" width="8.5" style="70" customWidth="1"/>
    <col min="7" max="7" width="13.25" style="70" customWidth="1"/>
    <col min="8" max="8" width="0.5" style="70" customWidth="1"/>
    <col min="9" max="9" width="18.625" style="70" customWidth="1"/>
    <col min="10" max="16384" width="9" style="70"/>
  </cols>
  <sheetData>
    <row r="1" spans="1:11" ht="30.75" x14ac:dyDescent="0.7">
      <c r="A1" s="1" t="s">
        <v>247</v>
      </c>
      <c r="B1" s="34" t="s">
        <v>248</v>
      </c>
      <c r="C1" s="33"/>
      <c r="D1" s="33"/>
      <c r="E1" s="68"/>
      <c r="F1" s="1"/>
      <c r="G1" s="1"/>
      <c r="H1" s="1"/>
      <c r="I1" s="1"/>
    </row>
    <row r="2" spans="1:11" ht="27.75" x14ac:dyDescent="0.65">
      <c r="A2" s="1" t="s">
        <v>211</v>
      </c>
      <c r="B2" s="68" t="s">
        <v>720</v>
      </c>
      <c r="C2" s="68"/>
      <c r="D2" s="68"/>
      <c r="E2" s="68"/>
      <c r="F2" s="68"/>
      <c r="G2" s="69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663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s="188" customFormat="1" ht="24" x14ac:dyDescent="0.55000000000000004">
      <c r="A5" s="15">
        <v>1</v>
      </c>
      <c r="B5" s="15" t="s">
        <v>263</v>
      </c>
      <c r="C5" s="21" t="s">
        <v>687</v>
      </c>
      <c r="D5" s="45">
        <v>9555</v>
      </c>
      <c r="E5" s="45">
        <v>9751</v>
      </c>
      <c r="F5" s="15">
        <f>E5-D5</f>
        <v>196</v>
      </c>
      <c r="G5" s="104">
        <f>F5*5</f>
        <v>980</v>
      </c>
      <c r="H5" s="172"/>
      <c r="I5" s="260"/>
      <c r="K5" s="188" t="s">
        <v>211</v>
      </c>
    </row>
    <row r="6" spans="1:11" ht="24" x14ac:dyDescent="0.55000000000000004">
      <c r="A6" s="15">
        <v>2</v>
      </c>
      <c r="B6" s="15" t="s">
        <v>264</v>
      </c>
      <c r="C6" s="21" t="s">
        <v>265</v>
      </c>
      <c r="D6" s="162">
        <v>4711</v>
      </c>
      <c r="E6" s="162">
        <v>4786</v>
      </c>
      <c r="F6" s="164">
        <f>E6-D6</f>
        <v>75</v>
      </c>
      <c r="G6" s="165">
        <f>F6*5</f>
        <v>375</v>
      </c>
      <c r="H6" s="45"/>
      <c r="I6" s="45"/>
    </row>
    <row r="7" spans="1:11" ht="24" x14ac:dyDescent="0.55000000000000004">
      <c r="A7" s="47">
        <v>3</v>
      </c>
      <c r="B7" s="47" t="s">
        <v>266</v>
      </c>
      <c r="C7" s="122" t="s">
        <v>267</v>
      </c>
      <c r="D7" s="65">
        <v>1789</v>
      </c>
      <c r="E7" s="65">
        <v>1967</v>
      </c>
      <c r="F7" s="15">
        <f t="shared" ref="F7:F24" si="0">E7-D7</f>
        <v>178</v>
      </c>
      <c r="G7" s="104">
        <f t="shared" ref="G7:G24" si="1">F7*5</f>
        <v>890</v>
      </c>
      <c r="H7" s="54"/>
      <c r="I7" s="65"/>
    </row>
    <row r="8" spans="1:11" ht="24" x14ac:dyDescent="0.55000000000000004">
      <c r="A8" s="15">
        <v>4</v>
      </c>
      <c r="B8" s="15" t="s">
        <v>268</v>
      </c>
      <c r="C8" s="21" t="s">
        <v>490</v>
      </c>
      <c r="D8" s="45">
        <v>6305</v>
      </c>
      <c r="E8" s="45">
        <v>6418</v>
      </c>
      <c r="F8" s="15">
        <f t="shared" si="0"/>
        <v>113</v>
      </c>
      <c r="G8" s="104">
        <f t="shared" si="1"/>
        <v>565</v>
      </c>
      <c r="H8" s="45"/>
      <c r="I8" s="45"/>
    </row>
    <row r="9" spans="1:11" s="174" customFormat="1" ht="24" x14ac:dyDescent="0.55000000000000004">
      <c r="A9" s="164">
        <v>5</v>
      </c>
      <c r="B9" s="164" t="s">
        <v>269</v>
      </c>
      <c r="C9" s="173" t="s">
        <v>270</v>
      </c>
      <c r="D9" s="162">
        <v>8733</v>
      </c>
      <c r="E9" s="162">
        <v>8833</v>
      </c>
      <c r="F9" s="164">
        <f t="shared" si="0"/>
        <v>100</v>
      </c>
      <c r="G9" s="165">
        <f t="shared" si="1"/>
        <v>500</v>
      </c>
      <c r="H9" s="166"/>
      <c r="I9" s="162"/>
    </row>
    <row r="10" spans="1:11" ht="24" x14ac:dyDescent="0.55000000000000004">
      <c r="A10" s="15">
        <v>6</v>
      </c>
      <c r="B10" s="15" t="s">
        <v>271</v>
      </c>
      <c r="C10" s="21" t="s">
        <v>272</v>
      </c>
      <c r="D10" s="45">
        <v>6682</v>
      </c>
      <c r="E10" s="45">
        <v>6787</v>
      </c>
      <c r="F10" s="15">
        <f t="shared" si="0"/>
        <v>105</v>
      </c>
      <c r="G10" s="104">
        <f t="shared" si="1"/>
        <v>525</v>
      </c>
      <c r="H10" s="45"/>
      <c r="I10" s="45"/>
    </row>
    <row r="11" spans="1:11" ht="24" x14ac:dyDescent="0.55000000000000004">
      <c r="A11" s="15">
        <v>7</v>
      </c>
      <c r="B11" s="15" t="s">
        <v>273</v>
      </c>
      <c r="C11" s="21" t="s">
        <v>274</v>
      </c>
      <c r="D11" s="45">
        <v>8934</v>
      </c>
      <c r="E11" s="45">
        <v>9013</v>
      </c>
      <c r="F11" s="15">
        <f t="shared" si="0"/>
        <v>79</v>
      </c>
      <c r="G11" s="104">
        <f t="shared" si="1"/>
        <v>395</v>
      </c>
      <c r="H11" s="54"/>
      <c r="I11" s="45"/>
    </row>
    <row r="12" spans="1:11" ht="24" x14ac:dyDescent="0.55000000000000004">
      <c r="A12" s="15">
        <v>8</v>
      </c>
      <c r="B12" s="15" t="s">
        <v>275</v>
      </c>
      <c r="C12" s="21" t="s">
        <v>276</v>
      </c>
      <c r="D12" s="45">
        <v>4289</v>
      </c>
      <c r="E12" s="45">
        <v>4570</v>
      </c>
      <c r="F12" s="15">
        <f t="shared" si="0"/>
        <v>281</v>
      </c>
      <c r="G12" s="104">
        <f t="shared" si="1"/>
        <v>1405</v>
      </c>
      <c r="H12" s="45"/>
      <c r="I12" s="45"/>
    </row>
    <row r="13" spans="1:11" ht="24" x14ac:dyDescent="0.55000000000000004">
      <c r="A13" s="15">
        <v>9</v>
      </c>
      <c r="B13" s="15" t="s">
        <v>277</v>
      </c>
      <c r="C13" s="21" t="s">
        <v>278</v>
      </c>
      <c r="D13" s="45">
        <v>5335</v>
      </c>
      <c r="E13" s="45">
        <v>5411</v>
      </c>
      <c r="F13" s="15">
        <f t="shared" si="0"/>
        <v>76</v>
      </c>
      <c r="G13" s="104">
        <f t="shared" si="1"/>
        <v>380</v>
      </c>
      <c r="H13" s="54"/>
      <c r="I13" s="45"/>
    </row>
    <row r="14" spans="1:11" ht="24" x14ac:dyDescent="0.55000000000000004">
      <c r="A14" s="15">
        <v>10</v>
      </c>
      <c r="B14" s="15" t="s">
        <v>279</v>
      </c>
      <c r="C14" s="21" t="s">
        <v>280</v>
      </c>
      <c r="D14" s="45">
        <v>2547</v>
      </c>
      <c r="E14" s="45">
        <v>2695</v>
      </c>
      <c r="F14" s="15">
        <f t="shared" si="0"/>
        <v>148</v>
      </c>
      <c r="G14" s="104">
        <f t="shared" si="1"/>
        <v>740</v>
      </c>
      <c r="H14" s="45"/>
      <c r="I14" s="45"/>
    </row>
    <row r="15" spans="1:11" ht="24" x14ac:dyDescent="0.55000000000000004">
      <c r="A15" s="15">
        <v>11</v>
      </c>
      <c r="B15" s="15" t="s">
        <v>281</v>
      </c>
      <c r="C15" s="21" t="s">
        <v>282</v>
      </c>
      <c r="D15" s="45">
        <v>6277</v>
      </c>
      <c r="E15" s="45">
        <v>6434</v>
      </c>
      <c r="F15" s="15">
        <f t="shared" si="0"/>
        <v>157</v>
      </c>
      <c r="G15" s="104">
        <f t="shared" si="1"/>
        <v>785</v>
      </c>
      <c r="H15" s="54"/>
      <c r="I15" s="45"/>
    </row>
    <row r="16" spans="1:11" s="188" customFormat="1" ht="24" x14ac:dyDescent="0.55000000000000004">
      <c r="A16" s="164">
        <v>12</v>
      </c>
      <c r="B16" s="164" t="s">
        <v>283</v>
      </c>
      <c r="C16" s="173" t="s">
        <v>297</v>
      </c>
      <c r="D16" s="162">
        <v>9224</v>
      </c>
      <c r="E16" s="162">
        <v>9397</v>
      </c>
      <c r="F16" s="164">
        <f t="shared" si="0"/>
        <v>173</v>
      </c>
      <c r="G16" s="165">
        <f t="shared" si="1"/>
        <v>865</v>
      </c>
      <c r="H16" s="170"/>
      <c r="I16" s="170"/>
    </row>
    <row r="17" spans="1:9" ht="24" x14ac:dyDescent="0.55000000000000004">
      <c r="A17" s="15">
        <v>13</v>
      </c>
      <c r="B17" s="15" t="s">
        <v>284</v>
      </c>
      <c r="C17" s="21" t="s">
        <v>491</v>
      </c>
      <c r="D17" s="45">
        <v>2595</v>
      </c>
      <c r="E17" s="45">
        <v>3006</v>
      </c>
      <c r="F17" s="15">
        <f t="shared" si="0"/>
        <v>411</v>
      </c>
      <c r="G17" s="104">
        <f t="shared" si="1"/>
        <v>2055</v>
      </c>
      <c r="H17" s="54"/>
      <c r="I17" s="45"/>
    </row>
    <row r="18" spans="1:9" ht="24" x14ac:dyDescent="0.55000000000000004">
      <c r="A18" s="15">
        <v>14</v>
      </c>
      <c r="B18" s="15" t="s">
        <v>285</v>
      </c>
      <c r="C18" s="21" t="s">
        <v>286</v>
      </c>
      <c r="D18" s="45">
        <v>3147</v>
      </c>
      <c r="E18" s="45">
        <v>3199</v>
      </c>
      <c r="F18" s="15">
        <f t="shared" si="0"/>
        <v>52</v>
      </c>
      <c r="G18" s="104">
        <f t="shared" si="1"/>
        <v>260</v>
      </c>
      <c r="H18" s="45"/>
      <c r="I18" s="45"/>
    </row>
    <row r="19" spans="1:9" ht="24" x14ac:dyDescent="0.55000000000000004">
      <c r="A19" s="15">
        <v>15</v>
      </c>
      <c r="B19" s="15" t="s">
        <v>287</v>
      </c>
      <c r="C19" s="21" t="s">
        <v>543</v>
      </c>
      <c r="D19" s="45">
        <v>9582</v>
      </c>
      <c r="E19" s="45">
        <v>9867</v>
      </c>
      <c r="F19" s="15">
        <f t="shared" si="0"/>
        <v>285</v>
      </c>
      <c r="G19" s="104">
        <f t="shared" si="1"/>
        <v>1425</v>
      </c>
      <c r="H19" s="54"/>
      <c r="I19" s="111" t="s">
        <v>551</v>
      </c>
    </row>
    <row r="20" spans="1:9" ht="24" x14ac:dyDescent="0.55000000000000004">
      <c r="A20" s="15">
        <v>16</v>
      </c>
      <c r="B20" s="15" t="s">
        <v>288</v>
      </c>
      <c r="C20" s="21" t="s">
        <v>289</v>
      </c>
      <c r="D20" s="45">
        <v>5288</v>
      </c>
      <c r="E20" s="45">
        <v>5344</v>
      </c>
      <c r="F20" s="15">
        <f t="shared" si="0"/>
        <v>56</v>
      </c>
      <c r="G20" s="104">
        <f t="shared" si="1"/>
        <v>280</v>
      </c>
      <c r="H20" s="45"/>
      <c r="I20" s="45"/>
    </row>
    <row r="21" spans="1:9" ht="24" x14ac:dyDescent="0.55000000000000004">
      <c r="A21" s="15">
        <v>17</v>
      </c>
      <c r="B21" s="15" t="s">
        <v>290</v>
      </c>
      <c r="C21" s="21" t="s">
        <v>301</v>
      </c>
      <c r="D21" s="45">
        <v>2330</v>
      </c>
      <c r="E21" s="45">
        <v>2330</v>
      </c>
      <c r="F21" s="15">
        <f t="shared" si="0"/>
        <v>0</v>
      </c>
      <c r="G21" s="104">
        <f t="shared" si="1"/>
        <v>0</v>
      </c>
      <c r="H21" s="54"/>
      <c r="I21" s="45"/>
    </row>
    <row r="22" spans="1:9" ht="24" x14ac:dyDescent="0.55000000000000004">
      <c r="A22" s="15">
        <v>18</v>
      </c>
      <c r="B22" s="15" t="s">
        <v>291</v>
      </c>
      <c r="C22" s="21" t="s">
        <v>492</v>
      </c>
      <c r="D22" s="45">
        <v>2382</v>
      </c>
      <c r="E22" s="45">
        <v>2563</v>
      </c>
      <c r="F22" s="15">
        <f t="shared" si="0"/>
        <v>181</v>
      </c>
      <c r="G22" s="104">
        <f t="shared" si="1"/>
        <v>905</v>
      </c>
      <c r="H22" s="45"/>
      <c r="I22" s="45"/>
    </row>
    <row r="23" spans="1:9" ht="24" x14ac:dyDescent="0.55000000000000004">
      <c r="A23" s="15">
        <v>19</v>
      </c>
      <c r="B23" s="15" t="s">
        <v>292</v>
      </c>
      <c r="C23" s="21" t="s">
        <v>293</v>
      </c>
      <c r="D23" s="45">
        <v>1613</v>
      </c>
      <c r="E23" s="45">
        <v>1746</v>
      </c>
      <c r="F23" s="15">
        <f t="shared" si="0"/>
        <v>133</v>
      </c>
      <c r="G23" s="104">
        <f t="shared" si="1"/>
        <v>665</v>
      </c>
      <c r="H23" s="54"/>
      <c r="I23" s="45"/>
    </row>
    <row r="24" spans="1:9" ht="24" x14ac:dyDescent="0.55000000000000004">
      <c r="A24" s="47">
        <v>20</v>
      </c>
      <c r="B24" s="47" t="s">
        <v>294</v>
      </c>
      <c r="C24" s="122" t="s">
        <v>295</v>
      </c>
      <c r="D24" s="65">
        <v>5504</v>
      </c>
      <c r="E24" s="65">
        <v>5548</v>
      </c>
      <c r="F24" s="15">
        <f t="shared" si="0"/>
        <v>44</v>
      </c>
      <c r="G24" s="104">
        <f t="shared" si="1"/>
        <v>220</v>
      </c>
      <c r="H24" s="45"/>
      <c r="I24" s="65"/>
    </row>
    <row r="25" spans="1:9" ht="27.75" x14ac:dyDescent="0.65">
      <c r="A25" s="73"/>
      <c r="B25" s="74"/>
      <c r="C25" s="74" t="s">
        <v>317</v>
      </c>
      <c r="D25" s="74"/>
      <c r="E25" s="74"/>
      <c r="F25" s="74"/>
      <c r="G25" s="86">
        <f>SUM(G5:G24)</f>
        <v>14215</v>
      </c>
      <c r="H25" s="87" t="s">
        <v>4</v>
      </c>
      <c r="I25" s="76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38" spans="2:2" x14ac:dyDescent="0.35">
      <c r="B38" s="12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7" workbookViewId="0">
      <selection activeCell="E27" sqref="E27"/>
    </sheetView>
  </sheetViews>
  <sheetFormatPr defaultRowHeight="15" x14ac:dyDescent="0.35"/>
  <cols>
    <col min="1" max="1" width="4.625" style="70" customWidth="1"/>
    <col min="2" max="2" width="8.5" style="70" customWidth="1"/>
    <col min="3" max="3" width="28" style="70" customWidth="1"/>
    <col min="4" max="5" width="8.375" style="70" customWidth="1"/>
    <col min="6" max="6" width="8.625" style="70" customWidth="1"/>
    <col min="7" max="7" width="11.125" style="70" customWidth="1"/>
    <col min="8" max="8" width="1.125" style="70" customWidth="1"/>
    <col min="9" max="9" width="18.375" style="70" customWidth="1"/>
    <col min="10" max="16384" width="9" style="70"/>
  </cols>
  <sheetData>
    <row r="1" spans="1:11" ht="30.75" x14ac:dyDescent="0.7">
      <c r="A1" s="1" t="s">
        <v>247</v>
      </c>
      <c r="B1" s="34" t="s">
        <v>426</v>
      </c>
      <c r="C1" s="33"/>
      <c r="D1" s="33"/>
      <c r="E1" s="68"/>
      <c r="F1" s="1"/>
      <c r="G1" s="1"/>
      <c r="H1" s="1"/>
      <c r="I1" s="1"/>
    </row>
    <row r="2" spans="1:11" ht="27.75" x14ac:dyDescent="0.65">
      <c r="A2" s="1" t="s">
        <v>211</v>
      </c>
      <c r="B2" s="68" t="s">
        <v>721</v>
      </c>
      <c r="C2" s="68"/>
      <c r="D2" s="68"/>
      <c r="E2" s="68"/>
      <c r="F2" s="68"/>
      <c r="G2" s="68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9" t="s">
        <v>296</v>
      </c>
      <c r="E3" s="7"/>
      <c r="F3" s="3" t="s">
        <v>2</v>
      </c>
      <c r="G3" s="49" t="s">
        <v>185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ht="24" x14ac:dyDescent="0.55000000000000004">
      <c r="A5" s="15">
        <v>1</v>
      </c>
      <c r="B5" s="15" t="s">
        <v>263</v>
      </c>
      <c r="C5" s="21" t="s">
        <v>687</v>
      </c>
      <c r="D5" s="45">
        <v>330</v>
      </c>
      <c r="E5" s="45">
        <v>339</v>
      </c>
      <c r="F5" s="15">
        <f>E5-D5</f>
        <v>9</v>
      </c>
      <c r="G5" s="104">
        <f>F5*10</f>
        <v>90</v>
      </c>
      <c r="H5" s="54"/>
      <c r="I5" s="101"/>
      <c r="K5" s="70" t="s">
        <v>211</v>
      </c>
    </row>
    <row r="6" spans="1:11" s="174" customFormat="1" ht="24" x14ac:dyDescent="0.55000000000000004">
      <c r="A6" s="164">
        <v>2</v>
      </c>
      <c r="B6" s="164" t="s">
        <v>264</v>
      </c>
      <c r="C6" s="173" t="s">
        <v>265</v>
      </c>
      <c r="D6" s="162">
        <v>1184</v>
      </c>
      <c r="E6" s="162">
        <v>1190</v>
      </c>
      <c r="F6" s="164">
        <f>E6-D6</f>
        <v>6</v>
      </c>
      <c r="G6" s="165">
        <f>F6*10</f>
        <v>60</v>
      </c>
      <c r="H6" s="162"/>
      <c r="I6" s="162"/>
    </row>
    <row r="7" spans="1:11" ht="24" x14ac:dyDescent="0.55000000000000004">
      <c r="A7" s="15">
        <v>3</v>
      </c>
      <c r="B7" s="15" t="s">
        <v>266</v>
      </c>
      <c r="C7" s="21" t="s">
        <v>267</v>
      </c>
      <c r="D7" s="45">
        <v>1241</v>
      </c>
      <c r="E7" s="45">
        <v>1257</v>
      </c>
      <c r="F7" s="15">
        <f t="shared" ref="F7:F24" si="0">E7-D7</f>
        <v>16</v>
      </c>
      <c r="G7" s="104">
        <f t="shared" ref="G7:G24" si="1">F7*10</f>
        <v>160</v>
      </c>
      <c r="H7" s="54"/>
      <c r="I7" s="45"/>
    </row>
    <row r="8" spans="1:11" ht="24" x14ac:dyDescent="0.55000000000000004">
      <c r="A8" s="15">
        <v>4</v>
      </c>
      <c r="B8" s="15" t="s">
        <v>268</v>
      </c>
      <c r="C8" s="21" t="s">
        <v>496</v>
      </c>
      <c r="D8" s="45">
        <v>349</v>
      </c>
      <c r="E8" s="45">
        <v>354</v>
      </c>
      <c r="F8" s="15">
        <f t="shared" si="0"/>
        <v>5</v>
      </c>
      <c r="G8" s="104">
        <f t="shared" si="1"/>
        <v>50</v>
      </c>
      <c r="H8" s="45"/>
      <c r="I8" s="45"/>
    </row>
    <row r="9" spans="1:11" ht="24" x14ac:dyDescent="0.55000000000000004">
      <c r="A9" s="15">
        <v>5</v>
      </c>
      <c r="B9" s="15" t="s">
        <v>269</v>
      </c>
      <c r="C9" s="21" t="s">
        <v>270</v>
      </c>
      <c r="D9" s="45">
        <v>398</v>
      </c>
      <c r="E9" s="45">
        <v>401</v>
      </c>
      <c r="F9" s="15">
        <f t="shared" si="0"/>
        <v>3</v>
      </c>
      <c r="G9" s="104">
        <f t="shared" si="1"/>
        <v>30</v>
      </c>
      <c r="H9" s="54"/>
      <c r="I9" s="45"/>
    </row>
    <row r="10" spans="1:11" ht="24" x14ac:dyDescent="0.55000000000000004">
      <c r="A10" s="15">
        <v>6</v>
      </c>
      <c r="B10" s="15" t="s">
        <v>271</v>
      </c>
      <c r="C10" s="21" t="s">
        <v>272</v>
      </c>
      <c r="D10" s="45">
        <v>287</v>
      </c>
      <c r="E10" s="45">
        <v>291</v>
      </c>
      <c r="F10" s="15">
        <f t="shared" si="0"/>
        <v>4</v>
      </c>
      <c r="G10" s="104">
        <f t="shared" si="1"/>
        <v>40</v>
      </c>
      <c r="H10" s="45"/>
      <c r="I10" s="45"/>
    </row>
    <row r="11" spans="1:11" ht="24" x14ac:dyDescent="0.55000000000000004">
      <c r="A11" s="15">
        <v>7</v>
      </c>
      <c r="B11" s="15" t="s">
        <v>273</v>
      </c>
      <c r="C11" s="21" t="s">
        <v>274</v>
      </c>
      <c r="D11" s="45">
        <v>428</v>
      </c>
      <c r="E11" s="45">
        <v>433</v>
      </c>
      <c r="F11" s="15">
        <f t="shared" si="0"/>
        <v>5</v>
      </c>
      <c r="G11" s="104">
        <f t="shared" si="1"/>
        <v>50</v>
      </c>
      <c r="H11" s="54"/>
      <c r="I11" s="45"/>
    </row>
    <row r="12" spans="1:11" ht="24" x14ac:dyDescent="0.55000000000000004">
      <c r="A12" s="15">
        <v>8</v>
      </c>
      <c r="B12" s="15" t="s">
        <v>275</v>
      </c>
      <c r="C12" s="21" t="s">
        <v>276</v>
      </c>
      <c r="D12" s="45">
        <v>471</v>
      </c>
      <c r="E12" s="45">
        <v>478</v>
      </c>
      <c r="F12" s="15">
        <f t="shared" si="0"/>
        <v>7</v>
      </c>
      <c r="G12" s="104">
        <f t="shared" si="1"/>
        <v>70</v>
      </c>
      <c r="H12" s="45"/>
      <c r="I12" s="45"/>
    </row>
    <row r="13" spans="1:11" ht="24" x14ac:dyDescent="0.55000000000000004">
      <c r="A13" s="15">
        <v>9</v>
      </c>
      <c r="B13" s="15" t="s">
        <v>277</v>
      </c>
      <c r="C13" s="21" t="s">
        <v>278</v>
      </c>
      <c r="D13" s="45">
        <v>306</v>
      </c>
      <c r="E13" s="45">
        <v>309</v>
      </c>
      <c r="F13" s="15">
        <f t="shared" si="0"/>
        <v>3</v>
      </c>
      <c r="G13" s="104">
        <f t="shared" si="1"/>
        <v>30</v>
      </c>
      <c r="H13" s="54"/>
      <c r="I13" s="45"/>
    </row>
    <row r="14" spans="1:11" ht="24" x14ac:dyDescent="0.55000000000000004">
      <c r="A14" s="23">
        <v>10</v>
      </c>
      <c r="B14" s="23" t="s">
        <v>279</v>
      </c>
      <c r="C14" s="26" t="s">
        <v>495</v>
      </c>
      <c r="D14" s="54">
        <v>935</v>
      </c>
      <c r="E14" s="54">
        <v>946</v>
      </c>
      <c r="F14" s="15">
        <f t="shared" si="0"/>
        <v>11</v>
      </c>
      <c r="G14" s="104">
        <f t="shared" si="1"/>
        <v>110</v>
      </c>
      <c r="H14" s="45"/>
      <c r="I14" s="54"/>
    </row>
    <row r="15" spans="1:11" ht="24" x14ac:dyDescent="0.55000000000000004">
      <c r="A15" s="15">
        <v>11</v>
      </c>
      <c r="B15" s="15" t="s">
        <v>281</v>
      </c>
      <c r="C15" s="21" t="s">
        <v>494</v>
      </c>
      <c r="D15" s="45">
        <v>509</v>
      </c>
      <c r="E15" s="45">
        <v>514</v>
      </c>
      <c r="F15" s="15">
        <f t="shared" si="0"/>
        <v>5</v>
      </c>
      <c r="G15" s="104">
        <f t="shared" si="1"/>
        <v>50</v>
      </c>
      <c r="H15" s="54"/>
      <c r="I15" s="45"/>
    </row>
    <row r="16" spans="1:11" ht="24" x14ac:dyDescent="0.55000000000000004">
      <c r="A16" s="23">
        <v>12</v>
      </c>
      <c r="B16" s="23" t="s">
        <v>283</v>
      </c>
      <c r="C16" s="26" t="s">
        <v>297</v>
      </c>
      <c r="D16" s="54">
        <v>762</v>
      </c>
      <c r="E16" s="54">
        <v>769</v>
      </c>
      <c r="F16" s="15">
        <f t="shared" si="0"/>
        <v>7</v>
      </c>
      <c r="G16" s="104">
        <f t="shared" si="1"/>
        <v>70</v>
      </c>
      <c r="H16" s="45"/>
      <c r="I16" s="54"/>
    </row>
    <row r="17" spans="1:9" ht="24" x14ac:dyDescent="0.55000000000000004">
      <c r="A17" s="15">
        <v>13</v>
      </c>
      <c r="B17" s="15" t="s">
        <v>284</v>
      </c>
      <c r="C17" s="21" t="s">
        <v>298</v>
      </c>
      <c r="D17" s="45">
        <v>1644</v>
      </c>
      <c r="E17" s="45">
        <v>1665</v>
      </c>
      <c r="F17" s="15">
        <f t="shared" si="0"/>
        <v>21</v>
      </c>
      <c r="G17" s="104">
        <f t="shared" si="1"/>
        <v>210</v>
      </c>
      <c r="H17" s="45"/>
      <c r="I17" s="45"/>
    </row>
    <row r="18" spans="1:9" ht="24" x14ac:dyDescent="0.55000000000000004">
      <c r="A18" s="23">
        <v>14</v>
      </c>
      <c r="B18" s="23" t="s">
        <v>285</v>
      </c>
      <c r="C18" s="26" t="s">
        <v>299</v>
      </c>
      <c r="D18" s="54">
        <v>166</v>
      </c>
      <c r="E18" s="54">
        <v>168</v>
      </c>
      <c r="F18" s="15">
        <f t="shared" si="0"/>
        <v>2</v>
      </c>
      <c r="G18" s="104">
        <f t="shared" si="1"/>
        <v>20</v>
      </c>
      <c r="H18" s="54"/>
      <c r="I18" s="54"/>
    </row>
    <row r="19" spans="1:9" ht="24" x14ac:dyDescent="0.55000000000000004">
      <c r="A19" s="15">
        <v>15</v>
      </c>
      <c r="B19" s="15" t="s">
        <v>287</v>
      </c>
      <c r="C19" s="21" t="s">
        <v>543</v>
      </c>
      <c r="D19" s="45">
        <v>564</v>
      </c>
      <c r="E19" s="45">
        <v>579</v>
      </c>
      <c r="F19" s="15">
        <f t="shared" si="0"/>
        <v>15</v>
      </c>
      <c r="G19" s="104">
        <f t="shared" si="1"/>
        <v>150</v>
      </c>
      <c r="H19" s="45"/>
      <c r="I19" s="111" t="s">
        <v>551</v>
      </c>
    </row>
    <row r="20" spans="1:9" ht="24" x14ac:dyDescent="0.55000000000000004">
      <c r="A20" s="23">
        <v>16</v>
      </c>
      <c r="B20" s="23" t="s">
        <v>288</v>
      </c>
      <c r="C20" s="21" t="s">
        <v>300</v>
      </c>
      <c r="D20" s="54">
        <v>304</v>
      </c>
      <c r="E20" s="54">
        <v>305</v>
      </c>
      <c r="F20" s="15">
        <f t="shared" si="0"/>
        <v>1</v>
      </c>
      <c r="G20" s="104">
        <f t="shared" si="1"/>
        <v>10</v>
      </c>
      <c r="H20" s="54"/>
      <c r="I20" s="54"/>
    </row>
    <row r="21" spans="1:9" ht="24" x14ac:dyDescent="0.55000000000000004">
      <c r="A21" s="15">
        <v>17</v>
      </c>
      <c r="B21" s="15" t="s">
        <v>290</v>
      </c>
      <c r="C21" s="21" t="s">
        <v>493</v>
      </c>
      <c r="D21" s="45">
        <v>192</v>
      </c>
      <c r="E21" s="45">
        <v>192</v>
      </c>
      <c r="F21" s="15">
        <f t="shared" si="0"/>
        <v>0</v>
      </c>
      <c r="G21" s="104">
        <f t="shared" si="1"/>
        <v>0</v>
      </c>
      <c r="H21" s="45"/>
      <c r="I21" s="45"/>
    </row>
    <row r="22" spans="1:9" ht="24" x14ac:dyDescent="0.55000000000000004">
      <c r="A22" s="23">
        <v>18</v>
      </c>
      <c r="B22" s="23" t="s">
        <v>291</v>
      </c>
      <c r="C22" s="26" t="s">
        <v>302</v>
      </c>
      <c r="D22" s="54">
        <v>580</v>
      </c>
      <c r="E22" s="54">
        <v>591</v>
      </c>
      <c r="F22" s="15">
        <f t="shared" si="0"/>
        <v>11</v>
      </c>
      <c r="G22" s="104">
        <f t="shared" si="1"/>
        <v>110</v>
      </c>
      <c r="H22" s="54"/>
      <c r="I22" s="54"/>
    </row>
    <row r="23" spans="1:9" ht="24" x14ac:dyDescent="0.55000000000000004">
      <c r="A23" s="15">
        <v>19</v>
      </c>
      <c r="B23" s="15" t="s">
        <v>292</v>
      </c>
      <c r="C23" s="21" t="s">
        <v>303</v>
      </c>
      <c r="D23" s="45">
        <v>453</v>
      </c>
      <c r="E23" s="45">
        <v>462</v>
      </c>
      <c r="F23" s="15">
        <f t="shared" si="0"/>
        <v>9</v>
      </c>
      <c r="G23" s="104">
        <f t="shared" si="1"/>
        <v>90</v>
      </c>
      <c r="H23" s="45"/>
      <c r="I23" s="45"/>
    </row>
    <row r="24" spans="1:9" ht="24" x14ac:dyDescent="0.55000000000000004">
      <c r="A24" s="47">
        <v>20</v>
      </c>
      <c r="B24" s="47" t="s">
        <v>294</v>
      </c>
      <c r="C24" s="122" t="s">
        <v>304</v>
      </c>
      <c r="D24" s="65">
        <v>265</v>
      </c>
      <c r="E24" s="65">
        <v>265</v>
      </c>
      <c r="F24" s="15">
        <f t="shared" si="0"/>
        <v>0</v>
      </c>
      <c r="G24" s="104">
        <f t="shared" si="1"/>
        <v>0</v>
      </c>
      <c r="H24" s="45"/>
      <c r="I24" s="65"/>
    </row>
    <row r="25" spans="1:9" ht="27.75" x14ac:dyDescent="0.65">
      <c r="A25" s="73"/>
      <c r="B25" s="74"/>
      <c r="C25" s="74" t="s">
        <v>321</v>
      </c>
      <c r="D25" s="74"/>
      <c r="E25" s="74"/>
      <c r="F25" s="74"/>
      <c r="G25" s="96">
        <f>SUM(G5:G24)</f>
        <v>1400</v>
      </c>
      <c r="H25" s="87" t="s">
        <v>4</v>
      </c>
      <c r="I25" s="76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38" spans="2:2" x14ac:dyDescent="0.35">
      <c r="B38" s="12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40" workbookViewId="0">
      <selection activeCell="N58" sqref="N58"/>
    </sheetView>
  </sheetViews>
  <sheetFormatPr defaultRowHeight="24" x14ac:dyDescent="0.55000000000000004"/>
  <cols>
    <col min="1" max="1" width="5.75" style="1" customWidth="1"/>
    <col min="2" max="2" width="15.5" style="1" customWidth="1"/>
    <col min="3" max="3" width="11.25" style="1" customWidth="1"/>
    <col min="4" max="4" width="8.875" style="1" customWidth="1"/>
    <col min="5" max="5" width="8.375" style="1" customWidth="1"/>
    <col min="6" max="6" width="6.75" style="1" customWidth="1"/>
    <col min="7" max="7" width="12.125" style="1" customWidth="1"/>
    <col min="8" max="8" width="0.125" style="1" customWidth="1"/>
    <col min="9" max="9" width="14.125" style="1" customWidth="1"/>
    <col min="10" max="10" width="11.625" style="1" customWidth="1"/>
    <col min="11" max="16384" width="9" style="1"/>
  </cols>
  <sheetData>
    <row r="1" spans="1:14" ht="33" x14ac:dyDescent="0.75">
      <c r="B1" s="31" t="s">
        <v>425</v>
      </c>
      <c r="C1" s="31"/>
      <c r="D1" s="31"/>
    </row>
    <row r="2" spans="1:14" ht="33" x14ac:dyDescent="0.75">
      <c r="A2" s="31" t="s">
        <v>368</v>
      </c>
      <c r="B2" s="2" t="s">
        <v>722</v>
      </c>
      <c r="C2" s="2"/>
      <c r="D2" s="2"/>
      <c r="E2" s="2"/>
      <c r="F2" s="2"/>
      <c r="G2" s="2"/>
      <c r="H2" s="33"/>
    </row>
    <row r="3" spans="1:14" x14ac:dyDescent="0.55000000000000004">
      <c r="A3" s="82" t="s">
        <v>509</v>
      </c>
      <c r="B3" s="4" t="s">
        <v>366</v>
      </c>
      <c r="C3" s="5"/>
      <c r="D3" s="329" t="s">
        <v>63</v>
      </c>
      <c r="E3" s="330"/>
      <c r="F3" s="3" t="s">
        <v>2</v>
      </c>
      <c r="G3" s="186" t="s">
        <v>178</v>
      </c>
      <c r="H3" s="5"/>
      <c r="I3" s="311" t="s">
        <v>5</v>
      </c>
      <c r="J3" s="325"/>
    </row>
    <row r="4" spans="1:14" x14ac:dyDescent="0.55000000000000004">
      <c r="A4" s="83" t="s">
        <v>510</v>
      </c>
      <c r="B4" s="10"/>
      <c r="C4" s="11"/>
      <c r="D4" s="12" t="s">
        <v>0</v>
      </c>
      <c r="E4" s="13" t="s">
        <v>1</v>
      </c>
      <c r="F4" s="9" t="s">
        <v>3</v>
      </c>
      <c r="G4" s="49" t="s">
        <v>4</v>
      </c>
      <c r="H4" s="39"/>
      <c r="I4" s="326"/>
      <c r="J4" s="327"/>
    </row>
    <row r="5" spans="1:14" x14ac:dyDescent="0.55000000000000004">
      <c r="A5" s="40">
        <v>201</v>
      </c>
      <c r="B5" s="17" t="s">
        <v>331</v>
      </c>
      <c r="C5" s="18" t="s">
        <v>332</v>
      </c>
      <c r="D5" s="41">
        <v>1975</v>
      </c>
      <c r="E5" s="41">
        <v>2061</v>
      </c>
      <c r="F5" s="16">
        <f>E5-D5</f>
        <v>86</v>
      </c>
      <c r="G5" s="104">
        <f>F5*5</f>
        <v>430</v>
      </c>
      <c r="H5" s="54"/>
      <c r="I5" s="136"/>
      <c r="J5" s="19"/>
      <c r="K5" s="1" t="s">
        <v>211</v>
      </c>
    </row>
    <row r="6" spans="1:14" ht="21" customHeight="1" x14ac:dyDescent="0.55000000000000004">
      <c r="A6" s="42">
        <v>202</v>
      </c>
      <c r="B6" s="22" t="s">
        <v>333</v>
      </c>
      <c r="C6" s="20" t="s">
        <v>334</v>
      </c>
      <c r="D6" s="45">
        <v>1359</v>
      </c>
      <c r="E6" s="45">
        <v>1395</v>
      </c>
      <c r="F6" s="16">
        <f t="shared" ref="F6:F31" si="0">E6-D6</f>
        <v>36</v>
      </c>
      <c r="G6" s="104">
        <f t="shared" ref="G6:G31" si="1">F6*5</f>
        <v>180</v>
      </c>
      <c r="H6" s="45"/>
      <c r="I6" s="52"/>
      <c r="J6" s="26"/>
    </row>
    <row r="7" spans="1:14" ht="21" customHeight="1" x14ac:dyDescent="0.55000000000000004">
      <c r="A7" s="58">
        <v>203</v>
      </c>
      <c r="B7" s="24" t="s">
        <v>387</v>
      </c>
      <c r="C7" s="25" t="s">
        <v>380</v>
      </c>
      <c r="D7" s="54">
        <v>710</v>
      </c>
      <c r="E7" s="54">
        <v>746</v>
      </c>
      <c r="F7" s="16">
        <f t="shared" si="0"/>
        <v>36</v>
      </c>
      <c r="G7" s="104">
        <f t="shared" si="1"/>
        <v>180</v>
      </c>
      <c r="H7" s="54"/>
      <c r="I7" s="137"/>
      <c r="J7" s="26"/>
      <c r="L7" s="133"/>
    </row>
    <row r="8" spans="1:14" ht="21" customHeight="1" x14ac:dyDescent="0.55000000000000004">
      <c r="A8" s="42">
        <v>204</v>
      </c>
      <c r="B8" s="22" t="s">
        <v>563</v>
      </c>
      <c r="C8" s="20" t="s">
        <v>564</v>
      </c>
      <c r="D8" s="45">
        <v>1990</v>
      </c>
      <c r="E8" s="45">
        <v>2071</v>
      </c>
      <c r="F8" s="16">
        <f t="shared" si="0"/>
        <v>81</v>
      </c>
      <c r="G8" s="104">
        <f t="shared" si="1"/>
        <v>405</v>
      </c>
      <c r="H8" s="45"/>
      <c r="I8" s="134"/>
      <c r="J8" s="26" t="s">
        <v>511</v>
      </c>
    </row>
    <row r="9" spans="1:14" ht="21" customHeight="1" x14ac:dyDescent="0.55000000000000004">
      <c r="A9" s="42">
        <v>205</v>
      </c>
      <c r="B9" s="22" t="s">
        <v>335</v>
      </c>
      <c r="C9" s="20" t="s">
        <v>336</v>
      </c>
      <c r="D9" s="45">
        <v>431</v>
      </c>
      <c r="E9" s="45">
        <v>461</v>
      </c>
      <c r="F9" s="16">
        <f t="shared" si="0"/>
        <v>30</v>
      </c>
      <c r="G9" s="104">
        <f t="shared" si="1"/>
        <v>150</v>
      </c>
      <c r="H9" s="54"/>
      <c r="I9" s="138"/>
      <c r="J9" s="26"/>
    </row>
    <row r="10" spans="1:14" ht="21" customHeight="1" x14ac:dyDescent="0.55000000000000004">
      <c r="A10" s="42">
        <v>206</v>
      </c>
      <c r="B10" s="22" t="s">
        <v>337</v>
      </c>
      <c r="C10" s="20" t="s">
        <v>338</v>
      </c>
      <c r="D10" s="45">
        <v>771</v>
      </c>
      <c r="E10" s="45">
        <v>807</v>
      </c>
      <c r="F10" s="16">
        <f t="shared" si="0"/>
        <v>36</v>
      </c>
      <c r="G10" s="104">
        <f t="shared" si="1"/>
        <v>180</v>
      </c>
      <c r="H10" s="45"/>
      <c r="I10" s="138"/>
      <c r="J10" s="26"/>
    </row>
    <row r="11" spans="1:14" ht="21" customHeight="1" x14ac:dyDescent="0.55000000000000004">
      <c r="A11" s="42">
        <v>207</v>
      </c>
      <c r="B11" s="22" t="s">
        <v>381</v>
      </c>
      <c r="C11" s="20" t="s">
        <v>382</v>
      </c>
      <c r="D11" s="45">
        <v>695</v>
      </c>
      <c r="E11" s="45">
        <v>712</v>
      </c>
      <c r="F11" s="16">
        <f t="shared" si="0"/>
        <v>17</v>
      </c>
      <c r="G11" s="104">
        <f t="shared" si="1"/>
        <v>85</v>
      </c>
      <c r="H11" s="54"/>
      <c r="I11" s="44"/>
      <c r="J11" s="26"/>
    </row>
    <row r="12" spans="1:14" ht="21" customHeight="1" x14ac:dyDescent="0.55000000000000004">
      <c r="A12" s="42">
        <v>208</v>
      </c>
      <c r="B12" s="22" t="s">
        <v>456</v>
      </c>
      <c r="C12" s="20"/>
      <c r="D12" s="45">
        <v>0</v>
      </c>
      <c r="E12" s="45">
        <v>0</v>
      </c>
      <c r="F12" s="16">
        <f t="shared" si="0"/>
        <v>0</v>
      </c>
      <c r="G12" s="104">
        <f t="shared" si="1"/>
        <v>0</v>
      </c>
      <c r="H12" s="45"/>
      <c r="I12" s="134" t="s">
        <v>582</v>
      </c>
      <c r="J12" s="26"/>
    </row>
    <row r="13" spans="1:14" x14ac:dyDescent="0.55000000000000004">
      <c r="A13" s="42">
        <v>209</v>
      </c>
      <c r="B13" s="22" t="s">
        <v>361</v>
      </c>
      <c r="C13" s="20" t="s">
        <v>362</v>
      </c>
      <c r="D13" s="45">
        <v>526</v>
      </c>
      <c r="E13" s="45">
        <v>550</v>
      </c>
      <c r="F13" s="16">
        <f t="shared" si="0"/>
        <v>24</v>
      </c>
      <c r="G13" s="104">
        <f t="shared" si="1"/>
        <v>120</v>
      </c>
      <c r="H13" s="54"/>
      <c r="I13" s="138"/>
      <c r="J13" s="19"/>
      <c r="N13" s="133"/>
    </row>
    <row r="14" spans="1:14" x14ac:dyDescent="0.55000000000000004">
      <c r="A14" s="42">
        <v>210</v>
      </c>
      <c r="B14" s="22" t="s">
        <v>405</v>
      </c>
      <c r="C14" s="20" t="s">
        <v>406</v>
      </c>
      <c r="D14" s="45">
        <v>573</v>
      </c>
      <c r="E14" s="45">
        <v>609</v>
      </c>
      <c r="F14" s="16">
        <f t="shared" si="0"/>
        <v>36</v>
      </c>
      <c r="G14" s="104">
        <f t="shared" si="1"/>
        <v>180</v>
      </c>
      <c r="H14" s="45"/>
      <c r="I14" s="44"/>
      <c r="J14" s="26"/>
    </row>
    <row r="15" spans="1:14" x14ac:dyDescent="0.55000000000000004">
      <c r="A15" s="42">
        <v>211</v>
      </c>
      <c r="B15" s="22" t="s">
        <v>456</v>
      </c>
      <c r="C15" s="20"/>
      <c r="D15" s="45">
        <v>1111</v>
      </c>
      <c r="E15" s="45">
        <v>1111</v>
      </c>
      <c r="F15" s="16">
        <f t="shared" si="0"/>
        <v>0</v>
      </c>
      <c r="G15" s="104">
        <f>F15*5</f>
        <v>0</v>
      </c>
      <c r="H15" s="54"/>
      <c r="I15" s="282" t="s">
        <v>705</v>
      </c>
      <c r="J15" s="26"/>
    </row>
    <row r="16" spans="1:14" x14ac:dyDescent="0.55000000000000004">
      <c r="A16" s="42">
        <v>212</v>
      </c>
      <c r="B16" s="22" t="s">
        <v>394</v>
      </c>
      <c r="C16" s="20" t="s">
        <v>395</v>
      </c>
      <c r="D16" s="45">
        <v>227</v>
      </c>
      <c r="E16" s="45">
        <v>245</v>
      </c>
      <c r="F16" s="16">
        <f t="shared" si="0"/>
        <v>18</v>
      </c>
      <c r="G16" s="104">
        <f t="shared" si="1"/>
        <v>90</v>
      </c>
      <c r="H16" s="45"/>
      <c r="I16" s="138"/>
      <c r="J16" s="26" t="s">
        <v>512</v>
      </c>
    </row>
    <row r="17" spans="1:10" x14ac:dyDescent="0.55000000000000004">
      <c r="A17" s="42">
        <v>213</v>
      </c>
      <c r="B17" s="22" t="s">
        <v>706</v>
      </c>
      <c r="C17" s="20" t="s">
        <v>707</v>
      </c>
      <c r="D17" s="45">
        <v>140</v>
      </c>
      <c r="E17" s="45">
        <v>228</v>
      </c>
      <c r="F17" s="16">
        <f t="shared" si="0"/>
        <v>88</v>
      </c>
      <c r="G17" s="104">
        <f t="shared" si="1"/>
        <v>440</v>
      </c>
      <c r="H17" s="54"/>
      <c r="I17" s="134"/>
      <c r="J17" s="26"/>
    </row>
    <row r="18" spans="1:10" s="180" customFormat="1" x14ac:dyDescent="0.55000000000000004">
      <c r="A18" s="197">
        <v>214</v>
      </c>
      <c r="B18" s="181" t="s">
        <v>456</v>
      </c>
      <c r="C18" s="182"/>
      <c r="D18" s="162">
        <v>0</v>
      </c>
      <c r="E18" s="162">
        <v>0</v>
      </c>
      <c r="F18" s="160">
        <f t="shared" si="0"/>
        <v>0</v>
      </c>
      <c r="G18" s="165">
        <f t="shared" si="1"/>
        <v>0</v>
      </c>
      <c r="H18" s="162"/>
      <c r="I18" s="183" t="s">
        <v>570</v>
      </c>
      <c r="J18" s="198"/>
    </row>
    <row r="19" spans="1:10" x14ac:dyDescent="0.55000000000000004">
      <c r="A19" s="42">
        <v>215</v>
      </c>
      <c r="B19" s="22" t="s">
        <v>383</v>
      </c>
      <c r="C19" s="20" t="s">
        <v>384</v>
      </c>
      <c r="D19" s="45">
        <v>40</v>
      </c>
      <c r="E19" s="45">
        <v>54</v>
      </c>
      <c r="F19" s="16">
        <f t="shared" si="0"/>
        <v>14</v>
      </c>
      <c r="G19" s="104">
        <f t="shared" si="1"/>
        <v>70</v>
      </c>
      <c r="H19" s="54"/>
      <c r="I19" s="44"/>
      <c r="J19" s="26"/>
    </row>
    <row r="20" spans="1:10" x14ac:dyDescent="0.55000000000000004">
      <c r="A20" s="42">
        <v>216</v>
      </c>
      <c r="B20" s="22" t="s">
        <v>343</v>
      </c>
      <c r="C20" s="20" t="s">
        <v>344</v>
      </c>
      <c r="D20" s="45">
        <v>145</v>
      </c>
      <c r="E20" s="45">
        <v>148</v>
      </c>
      <c r="F20" s="16">
        <f t="shared" si="0"/>
        <v>3</v>
      </c>
      <c r="G20" s="104">
        <f t="shared" si="1"/>
        <v>15</v>
      </c>
      <c r="H20" s="45"/>
      <c r="I20" s="44"/>
      <c r="J20" s="26"/>
    </row>
    <row r="21" spans="1:10" x14ac:dyDescent="0.55000000000000004">
      <c r="A21" s="42">
        <v>301</v>
      </c>
      <c r="B21" s="22" t="s">
        <v>388</v>
      </c>
      <c r="C21" s="20" t="s">
        <v>389</v>
      </c>
      <c r="D21" s="45">
        <v>2087</v>
      </c>
      <c r="E21" s="45">
        <v>2214</v>
      </c>
      <c r="F21" s="16">
        <f t="shared" si="0"/>
        <v>127</v>
      </c>
      <c r="G21" s="104">
        <f t="shared" si="1"/>
        <v>635</v>
      </c>
      <c r="H21" s="54"/>
      <c r="I21" s="44"/>
      <c r="J21" s="19"/>
    </row>
    <row r="22" spans="1:10" x14ac:dyDescent="0.55000000000000004">
      <c r="A22" s="42">
        <v>302</v>
      </c>
      <c r="B22" s="22" t="s">
        <v>390</v>
      </c>
      <c r="C22" s="20" t="s">
        <v>391</v>
      </c>
      <c r="D22" s="45">
        <v>2386</v>
      </c>
      <c r="E22" s="45">
        <v>2413</v>
      </c>
      <c r="F22" s="16">
        <f t="shared" si="0"/>
        <v>27</v>
      </c>
      <c r="G22" s="104">
        <f t="shared" si="1"/>
        <v>135</v>
      </c>
      <c r="H22" s="45"/>
      <c r="I22" s="44"/>
      <c r="J22" s="26"/>
    </row>
    <row r="23" spans="1:10" x14ac:dyDescent="0.55000000000000004">
      <c r="A23" s="42">
        <v>303</v>
      </c>
      <c r="B23" s="22" t="s">
        <v>438</v>
      </c>
      <c r="C23" s="20" t="s">
        <v>439</v>
      </c>
      <c r="D23" s="45">
        <v>941</v>
      </c>
      <c r="E23" s="45">
        <v>954</v>
      </c>
      <c r="F23" s="16">
        <f t="shared" si="0"/>
        <v>13</v>
      </c>
      <c r="G23" s="104">
        <f t="shared" si="1"/>
        <v>65</v>
      </c>
      <c r="H23" s="54"/>
      <c r="I23" s="138"/>
      <c r="J23" s="26"/>
    </row>
    <row r="24" spans="1:10" x14ac:dyDescent="0.55000000000000004">
      <c r="A24" s="42">
        <v>304</v>
      </c>
      <c r="B24" s="22" t="s">
        <v>341</v>
      </c>
      <c r="C24" s="20" t="s">
        <v>345</v>
      </c>
      <c r="D24" s="45">
        <v>624</v>
      </c>
      <c r="E24" s="45">
        <v>676</v>
      </c>
      <c r="F24" s="16">
        <f t="shared" si="0"/>
        <v>52</v>
      </c>
      <c r="G24" s="104">
        <f t="shared" si="1"/>
        <v>260</v>
      </c>
      <c r="H24" s="45"/>
      <c r="I24" s="44"/>
      <c r="J24" s="26" t="s">
        <v>513</v>
      </c>
    </row>
    <row r="25" spans="1:10" x14ac:dyDescent="0.55000000000000004">
      <c r="A25" s="42">
        <v>305</v>
      </c>
      <c r="B25" s="22" t="s">
        <v>456</v>
      </c>
      <c r="C25" s="20"/>
      <c r="D25" s="45"/>
      <c r="E25" s="45"/>
      <c r="F25" s="16">
        <f t="shared" si="0"/>
        <v>0</v>
      </c>
      <c r="G25" s="104">
        <f t="shared" si="1"/>
        <v>0</v>
      </c>
      <c r="H25" s="54"/>
      <c r="I25" s="134" t="s">
        <v>698</v>
      </c>
      <c r="J25" s="26"/>
    </row>
    <row r="26" spans="1:10" x14ac:dyDescent="0.55000000000000004">
      <c r="A26" s="42">
        <v>306</v>
      </c>
      <c r="B26" s="22" t="s">
        <v>505</v>
      </c>
      <c r="C26" s="20" t="s">
        <v>506</v>
      </c>
      <c r="D26" s="45">
        <v>1794</v>
      </c>
      <c r="E26" s="45">
        <v>1889</v>
      </c>
      <c r="F26" s="16">
        <f t="shared" si="0"/>
        <v>95</v>
      </c>
      <c r="G26" s="104">
        <f t="shared" si="1"/>
        <v>475</v>
      </c>
      <c r="H26" s="45"/>
      <c r="I26" s="135"/>
      <c r="J26" s="26"/>
    </row>
    <row r="27" spans="1:10" x14ac:dyDescent="0.55000000000000004">
      <c r="A27" s="42">
        <v>307</v>
      </c>
      <c r="B27" s="22" t="s">
        <v>341</v>
      </c>
      <c r="C27" s="20" t="s">
        <v>342</v>
      </c>
      <c r="D27" s="45">
        <v>4534</v>
      </c>
      <c r="E27" s="45">
        <v>4780</v>
      </c>
      <c r="F27" s="16">
        <f t="shared" si="0"/>
        <v>246</v>
      </c>
      <c r="G27" s="104">
        <f t="shared" si="1"/>
        <v>1230</v>
      </c>
      <c r="H27" s="54"/>
      <c r="I27" s="44"/>
      <c r="J27" s="26"/>
    </row>
    <row r="28" spans="1:10" x14ac:dyDescent="0.55000000000000004">
      <c r="A28" s="42">
        <v>308</v>
      </c>
      <c r="B28" s="22" t="s">
        <v>339</v>
      </c>
      <c r="C28" s="20" t="s">
        <v>340</v>
      </c>
      <c r="D28" s="45">
        <v>1226</v>
      </c>
      <c r="E28" s="45">
        <v>1289</v>
      </c>
      <c r="F28" s="16">
        <f t="shared" si="0"/>
        <v>63</v>
      </c>
      <c r="G28" s="104">
        <f t="shared" si="1"/>
        <v>315</v>
      </c>
      <c r="H28" s="45"/>
      <c r="I28" s="44"/>
      <c r="J28" s="26"/>
    </row>
    <row r="29" spans="1:10" x14ac:dyDescent="0.55000000000000004">
      <c r="A29" s="42">
        <v>309</v>
      </c>
      <c r="B29" s="27" t="s">
        <v>339</v>
      </c>
      <c r="C29" s="20" t="s">
        <v>346</v>
      </c>
      <c r="D29" s="45">
        <v>446</v>
      </c>
      <c r="E29" s="45">
        <v>484</v>
      </c>
      <c r="F29" s="16">
        <f t="shared" si="0"/>
        <v>38</v>
      </c>
      <c r="G29" s="104">
        <f t="shared" si="1"/>
        <v>190</v>
      </c>
      <c r="H29" s="54"/>
      <c r="I29" s="44"/>
      <c r="J29" s="19"/>
    </row>
    <row r="30" spans="1:10" x14ac:dyDescent="0.55000000000000004">
      <c r="A30" s="42">
        <v>310</v>
      </c>
      <c r="B30" s="27" t="s">
        <v>701</v>
      </c>
      <c r="C30" s="20" t="s">
        <v>702</v>
      </c>
      <c r="D30" s="45">
        <v>387</v>
      </c>
      <c r="E30" s="45">
        <v>526</v>
      </c>
      <c r="F30" s="16">
        <f t="shared" si="0"/>
        <v>139</v>
      </c>
      <c r="G30" s="104">
        <f t="shared" si="1"/>
        <v>695</v>
      </c>
      <c r="H30" s="45"/>
      <c r="I30" s="135"/>
      <c r="J30" s="26" t="s">
        <v>512</v>
      </c>
    </row>
    <row r="31" spans="1:10" x14ac:dyDescent="0.55000000000000004">
      <c r="A31" s="42">
        <v>311</v>
      </c>
      <c r="B31" s="22" t="s">
        <v>431</v>
      </c>
      <c r="C31" s="20" t="s">
        <v>432</v>
      </c>
      <c r="D31" s="15">
        <v>1108</v>
      </c>
      <c r="E31" s="15">
        <v>1163</v>
      </c>
      <c r="F31" s="15">
        <f t="shared" si="0"/>
        <v>55</v>
      </c>
      <c r="G31" s="104">
        <f t="shared" si="1"/>
        <v>275</v>
      </c>
      <c r="H31" s="45"/>
      <c r="I31" s="135"/>
      <c r="J31" s="122"/>
    </row>
    <row r="32" spans="1:10" x14ac:dyDescent="0.55000000000000004">
      <c r="A32" s="32"/>
      <c r="B32" s="28"/>
      <c r="C32" s="28"/>
      <c r="D32" s="32"/>
      <c r="E32" s="32"/>
      <c r="F32" s="32"/>
      <c r="G32" s="105"/>
      <c r="H32" s="32"/>
      <c r="I32" s="28"/>
      <c r="J32" s="28"/>
    </row>
    <row r="33" spans="1:12" x14ac:dyDescent="0.55000000000000004">
      <c r="A33" s="32"/>
      <c r="B33" s="28"/>
      <c r="C33" s="28"/>
      <c r="D33" s="32"/>
      <c r="E33" s="32"/>
      <c r="F33" s="32"/>
      <c r="G33" s="105"/>
      <c r="H33" s="32"/>
      <c r="I33" s="28"/>
      <c r="J33" s="61"/>
    </row>
    <row r="34" spans="1:12" x14ac:dyDescent="0.55000000000000004">
      <c r="A34" s="82" t="s">
        <v>365</v>
      </c>
      <c r="B34" s="4" t="s">
        <v>367</v>
      </c>
      <c r="C34" s="5"/>
      <c r="D34" s="313" t="s">
        <v>592</v>
      </c>
      <c r="E34" s="323"/>
      <c r="F34" s="3" t="s">
        <v>2</v>
      </c>
      <c r="G34" s="185" t="s">
        <v>185</v>
      </c>
      <c r="H34" s="5"/>
      <c r="I34" s="311" t="s">
        <v>5</v>
      </c>
      <c r="J34" s="298"/>
    </row>
    <row r="35" spans="1:12" x14ac:dyDescent="0.55000000000000004">
      <c r="A35" s="83"/>
      <c r="B35" s="10"/>
      <c r="C35" s="11"/>
      <c r="D35" s="12" t="s">
        <v>0</v>
      </c>
      <c r="E35" s="13" t="s">
        <v>1</v>
      </c>
      <c r="F35" s="9" t="s">
        <v>3</v>
      </c>
      <c r="G35" s="90" t="s">
        <v>4</v>
      </c>
      <c r="H35" s="39"/>
      <c r="I35" s="326"/>
      <c r="J35" s="328"/>
    </row>
    <row r="36" spans="1:12" x14ac:dyDescent="0.55000000000000004">
      <c r="A36" s="42">
        <v>312</v>
      </c>
      <c r="B36" s="22" t="s">
        <v>347</v>
      </c>
      <c r="C36" s="20" t="s">
        <v>348</v>
      </c>
      <c r="D36" s="45">
        <v>1082</v>
      </c>
      <c r="E36" s="45">
        <v>1144</v>
      </c>
      <c r="F36" s="15">
        <f t="shared" ref="F36:F41" si="2">E36-D36</f>
        <v>62</v>
      </c>
      <c r="G36" s="104">
        <f t="shared" ref="G36:G41" si="3">F36*5</f>
        <v>310</v>
      </c>
      <c r="H36" s="98"/>
      <c r="I36" s="84"/>
      <c r="J36" s="19"/>
    </row>
    <row r="37" spans="1:12" x14ac:dyDescent="0.55000000000000004">
      <c r="A37" s="42">
        <v>313</v>
      </c>
      <c r="B37" s="22" t="s">
        <v>353</v>
      </c>
      <c r="C37" s="20" t="s">
        <v>354</v>
      </c>
      <c r="D37" s="45">
        <v>2059</v>
      </c>
      <c r="E37" s="45">
        <v>2195</v>
      </c>
      <c r="F37" s="15">
        <f t="shared" si="2"/>
        <v>136</v>
      </c>
      <c r="G37" s="104">
        <f t="shared" si="3"/>
        <v>680</v>
      </c>
      <c r="H37" s="39"/>
      <c r="I37" s="84"/>
      <c r="J37" s="26"/>
    </row>
    <row r="38" spans="1:12" x14ac:dyDescent="0.55000000000000004">
      <c r="A38" s="58">
        <v>314</v>
      </c>
      <c r="B38" s="24" t="s">
        <v>349</v>
      </c>
      <c r="C38" s="25" t="s">
        <v>350</v>
      </c>
      <c r="D38" s="23">
        <v>188</v>
      </c>
      <c r="E38" s="23">
        <v>206</v>
      </c>
      <c r="F38" s="23">
        <f t="shared" si="2"/>
        <v>18</v>
      </c>
      <c r="G38" s="118">
        <f t="shared" si="3"/>
        <v>90</v>
      </c>
      <c r="H38" s="54"/>
      <c r="I38" s="71"/>
      <c r="J38" s="26" t="s">
        <v>514</v>
      </c>
    </row>
    <row r="39" spans="1:12" x14ac:dyDescent="0.55000000000000004">
      <c r="A39" s="42">
        <v>315</v>
      </c>
      <c r="B39" s="22" t="s">
        <v>355</v>
      </c>
      <c r="C39" s="20" t="s">
        <v>356</v>
      </c>
      <c r="D39" s="15">
        <v>427</v>
      </c>
      <c r="E39" s="15">
        <v>427</v>
      </c>
      <c r="F39" s="16">
        <f t="shared" si="2"/>
        <v>0</v>
      </c>
      <c r="G39" s="104">
        <f t="shared" si="3"/>
        <v>0</v>
      </c>
      <c r="H39" s="45"/>
      <c r="I39" s="71"/>
      <c r="J39" s="26"/>
    </row>
    <row r="40" spans="1:12" x14ac:dyDescent="0.55000000000000004">
      <c r="A40" s="42">
        <v>316</v>
      </c>
      <c r="B40" s="22" t="s">
        <v>351</v>
      </c>
      <c r="C40" s="20" t="s">
        <v>352</v>
      </c>
      <c r="D40" s="15">
        <v>2245</v>
      </c>
      <c r="E40" s="15">
        <v>2357</v>
      </c>
      <c r="F40" s="15">
        <f t="shared" si="2"/>
        <v>112</v>
      </c>
      <c r="G40" s="104">
        <f t="shared" si="3"/>
        <v>560</v>
      </c>
      <c r="H40" s="54"/>
      <c r="I40" s="139"/>
      <c r="J40" s="26"/>
    </row>
    <row r="41" spans="1:12" x14ac:dyDescent="0.55000000000000004">
      <c r="A41" s="42">
        <v>401</v>
      </c>
      <c r="B41" s="22" t="s">
        <v>385</v>
      </c>
      <c r="C41" s="20" t="s">
        <v>386</v>
      </c>
      <c r="D41" s="15">
        <v>978</v>
      </c>
      <c r="E41" s="15">
        <v>1026</v>
      </c>
      <c r="F41" s="16">
        <f t="shared" si="2"/>
        <v>48</v>
      </c>
      <c r="G41" s="104">
        <f t="shared" si="3"/>
        <v>240</v>
      </c>
      <c r="H41" s="45"/>
      <c r="I41" s="140"/>
      <c r="J41" s="19"/>
    </row>
    <row r="42" spans="1:12" x14ac:dyDescent="0.55000000000000004">
      <c r="A42" s="42">
        <v>402</v>
      </c>
      <c r="B42" s="22" t="s">
        <v>547</v>
      </c>
      <c r="C42" s="20" t="s">
        <v>548</v>
      </c>
      <c r="D42" s="15">
        <v>1824</v>
      </c>
      <c r="E42" s="15">
        <v>1962</v>
      </c>
      <c r="F42" s="16">
        <f t="shared" ref="F42:F58" si="4">E42-D42</f>
        <v>138</v>
      </c>
      <c r="G42" s="104">
        <f t="shared" ref="G42:G58" si="5">F42*5</f>
        <v>690</v>
      </c>
      <c r="H42" s="54"/>
      <c r="I42" s="155"/>
      <c r="J42" s="26"/>
    </row>
    <row r="43" spans="1:12" x14ac:dyDescent="0.55000000000000004">
      <c r="A43" s="15">
        <v>403</v>
      </c>
      <c r="B43" s="22" t="s">
        <v>456</v>
      </c>
      <c r="C43" s="20"/>
      <c r="D43" s="15">
        <v>736</v>
      </c>
      <c r="E43" s="15">
        <v>736</v>
      </c>
      <c r="F43" s="16">
        <f t="shared" si="4"/>
        <v>0</v>
      </c>
      <c r="G43" s="104">
        <f t="shared" si="5"/>
        <v>0</v>
      </c>
      <c r="H43" s="45"/>
      <c r="I43" s="279" t="s">
        <v>696</v>
      </c>
      <c r="J43" s="26"/>
    </row>
    <row r="44" spans="1:12" x14ac:dyDescent="0.55000000000000004">
      <c r="A44" s="42">
        <v>404</v>
      </c>
      <c r="B44" s="22" t="s">
        <v>545</v>
      </c>
      <c r="C44" s="20" t="s">
        <v>546</v>
      </c>
      <c r="D44" s="15">
        <v>1822</v>
      </c>
      <c r="E44" s="15">
        <v>1900</v>
      </c>
      <c r="F44" s="16">
        <f t="shared" si="4"/>
        <v>78</v>
      </c>
      <c r="G44" s="104">
        <f t="shared" si="5"/>
        <v>390</v>
      </c>
      <c r="H44" s="54"/>
      <c r="I44" s="154"/>
      <c r="J44" s="25" t="s">
        <v>515</v>
      </c>
      <c r="K44" s="132"/>
    </row>
    <row r="45" spans="1:12" x14ac:dyDescent="0.55000000000000004">
      <c r="A45" s="42">
        <v>405</v>
      </c>
      <c r="B45" s="22" t="s">
        <v>436</v>
      </c>
      <c r="C45" s="20" t="s">
        <v>437</v>
      </c>
      <c r="D45" s="15">
        <v>1195</v>
      </c>
      <c r="E45" s="15">
        <v>1243</v>
      </c>
      <c r="F45" s="16">
        <f t="shared" si="4"/>
        <v>48</v>
      </c>
      <c r="G45" s="104">
        <f t="shared" si="5"/>
        <v>240</v>
      </c>
      <c r="H45" s="45"/>
      <c r="I45" s="138"/>
      <c r="J45" s="26"/>
      <c r="L45" s="28"/>
    </row>
    <row r="46" spans="1:12" x14ac:dyDescent="0.55000000000000004">
      <c r="A46" s="42">
        <v>406</v>
      </c>
      <c r="B46" s="22" t="s">
        <v>456</v>
      </c>
      <c r="C46" s="20"/>
      <c r="D46" s="15">
        <v>0</v>
      </c>
      <c r="E46" s="15">
        <v>0</v>
      </c>
      <c r="F46" s="15">
        <f t="shared" si="4"/>
        <v>0</v>
      </c>
      <c r="G46" s="104">
        <f t="shared" si="5"/>
        <v>0</v>
      </c>
      <c r="H46" s="54"/>
      <c r="I46" s="155" t="s">
        <v>544</v>
      </c>
      <c r="J46" s="26"/>
    </row>
    <row r="47" spans="1:12" s="28" customFormat="1" x14ac:dyDescent="0.55000000000000004">
      <c r="A47" s="15">
        <v>407</v>
      </c>
      <c r="B47" s="44" t="s">
        <v>407</v>
      </c>
      <c r="C47" s="20" t="s">
        <v>408</v>
      </c>
      <c r="D47" s="15">
        <v>0</v>
      </c>
      <c r="E47" s="15">
        <v>0</v>
      </c>
      <c r="F47" s="15">
        <f t="shared" si="4"/>
        <v>0</v>
      </c>
      <c r="G47" s="104">
        <f t="shared" si="5"/>
        <v>0</v>
      </c>
      <c r="H47" s="45"/>
      <c r="I47" s="134"/>
      <c r="J47" s="26"/>
    </row>
    <row r="48" spans="1:12" x14ac:dyDescent="0.55000000000000004">
      <c r="A48" s="123">
        <v>408</v>
      </c>
      <c r="B48" s="66" t="s">
        <v>357</v>
      </c>
      <c r="C48" s="48" t="s">
        <v>358</v>
      </c>
      <c r="D48" s="47">
        <v>2104</v>
      </c>
      <c r="E48" s="47">
        <v>2227</v>
      </c>
      <c r="F48" s="23">
        <f t="shared" si="4"/>
        <v>123</v>
      </c>
      <c r="G48" s="118">
        <f t="shared" si="5"/>
        <v>615</v>
      </c>
      <c r="H48" s="54"/>
      <c r="I48" s="61"/>
      <c r="J48" s="26"/>
    </row>
    <row r="49" spans="1:12" x14ac:dyDescent="0.55000000000000004">
      <c r="A49" s="42">
        <v>409</v>
      </c>
      <c r="B49" s="22" t="s">
        <v>440</v>
      </c>
      <c r="C49" s="20" t="s">
        <v>441</v>
      </c>
      <c r="D49" s="15">
        <v>9</v>
      </c>
      <c r="E49" s="15">
        <v>10</v>
      </c>
      <c r="F49" s="16">
        <f t="shared" si="4"/>
        <v>1</v>
      </c>
      <c r="G49" s="104">
        <f t="shared" si="5"/>
        <v>5</v>
      </c>
      <c r="H49" s="45"/>
      <c r="I49" s="138"/>
      <c r="J49" s="19"/>
    </row>
    <row r="50" spans="1:12" x14ac:dyDescent="0.55000000000000004">
      <c r="A50" s="42">
        <v>410</v>
      </c>
      <c r="B50" s="22" t="s">
        <v>359</v>
      </c>
      <c r="C50" s="20" t="s">
        <v>360</v>
      </c>
      <c r="D50" s="15">
        <v>85</v>
      </c>
      <c r="E50" s="15">
        <v>85</v>
      </c>
      <c r="F50" s="16">
        <f t="shared" si="4"/>
        <v>0</v>
      </c>
      <c r="G50" s="104">
        <f t="shared" si="5"/>
        <v>0</v>
      </c>
      <c r="H50" s="54"/>
      <c r="I50" s="44"/>
      <c r="J50" s="26"/>
    </row>
    <row r="51" spans="1:12" x14ac:dyDescent="0.55000000000000004">
      <c r="A51" s="42">
        <v>411</v>
      </c>
      <c r="B51" s="22" t="s">
        <v>363</v>
      </c>
      <c r="C51" s="20" t="s">
        <v>364</v>
      </c>
      <c r="D51" s="15">
        <v>513</v>
      </c>
      <c r="E51" s="15">
        <v>513</v>
      </c>
      <c r="F51" s="16">
        <f t="shared" si="4"/>
        <v>0</v>
      </c>
      <c r="G51" s="104">
        <f t="shared" si="5"/>
        <v>0</v>
      </c>
      <c r="H51" s="45"/>
      <c r="I51" s="44"/>
      <c r="J51" s="26"/>
    </row>
    <row r="52" spans="1:12" x14ac:dyDescent="0.55000000000000004">
      <c r="A52" s="42">
        <v>412</v>
      </c>
      <c r="B52" s="22" t="s">
        <v>442</v>
      </c>
      <c r="C52" s="20" t="s">
        <v>443</v>
      </c>
      <c r="D52" s="15">
        <v>0</v>
      </c>
      <c r="E52" s="15">
        <v>0</v>
      </c>
      <c r="F52" s="16">
        <f t="shared" si="4"/>
        <v>0</v>
      </c>
      <c r="G52" s="104">
        <f t="shared" si="5"/>
        <v>0</v>
      </c>
      <c r="H52" s="54"/>
      <c r="I52" s="138"/>
      <c r="J52" s="26" t="s">
        <v>516</v>
      </c>
    </row>
    <row r="53" spans="1:12" s="171" customFormat="1" x14ac:dyDescent="0.55000000000000004">
      <c r="A53" s="42">
        <v>413</v>
      </c>
      <c r="B53" s="22" t="s">
        <v>392</v>
      </c>
      <c r="C53" s="20" t="s">
        <v>393</v>
      </c>
      <c r="D53" s="15"/>
      <c r="E53" s="15"/>
      <c r="F53" s="16"/>
      <c r="G53" s="104">
        <v>245</v>
      </c>
      <c r="H53" s="170"/>
      <c r="I53" s="290"/>
      <c r="J53" s="291"/>
      <c r="L53" s="171" t="s">
        <v>730</v>
      </c>
    </row>
    <row r="54" spans="1:12" x14ac:dyDescent="0.55000000000000004">
      <c r="A54" s="42">
        <v>414</v>
      </c>
      <c r="B54" s="22" t="s">
        <v>456</v>
      </c>
      <c r="C54" s="20"/>
      <c r="D54" s="15">
        <v>433</v>
      </c>
      <c r="E54" s="15">
        <v>433</v>
      </c>
      <c r="F54" s="16">
        <f t="shared" si="4"/>
        <v>0</v>
      </c>
      <c r="G54" s="104">
        <f t="shared" si="5"/>
        <v>0</v>
      </c>
      <c r="H54" s="54"/>
      <c r="I54" s="138" t="s">
        <v>444</v>
      </c>
      <c r="J54" s="26"/>
    </row>
    <row r="55" spans="1:12" x14ac:dyDescent="0.55000000000000004">
      <c r="A55" s="42">
        <v>415</v>
      </c>
      <c r="B55" s="22" t="s">
        <v>396</v>
      </c>
      <c r="C55" s="20" t="s">
        <v>397</v>
      </c>
      <c r="D55" s="15">
        <v>2891</v>
      </c>
      <c r="E55" s="15">
        <v>2971</v>
      </c>
      <c r="F55" s="16">
        <f t="shared" si="4"/>
        <v>80</v>
      </c>
      <c r="G55" s="104">
        <f t="shared" si="5"/>
        <v>400</v>
      </c>
      <c r="H55" s="45"/>
      <c r="I55" s="44"/>
      <c r="J55" s="26"/>
    </row>
    <row r="56" spans="1:12" x14ac:dyDescent="0.55000000000000004">
      <c r="A56" s="42">
        <v>416</v>
      </c>
      <c r="B56" s="22" t="s">
        <v>400</v>
      </c>
      <c r="C56" s="20" t="s">
        <v>401</v>
      </c>
      <c r="D56" s="15">
        <v>516</v>
      </c>
      <c r="E56" s="15">
        <v>525</v>
      </c>
      <c r="F56" s="15">
        <f t="shared" si="4"/>
        <v>9</v>
      </c>
      <c r="G56" s="104">
        <f t="shared" si="5"/>
        <v>45</v>
      </c>
      <c r="H56" s="45"/>
      <c r="I56" s="44"/>
      <c r="J56" s="122"/>
    </row>
    <row r="57" spans="1:12" x14ac:dyDescent="0.55000000000000004">
      <c r="A57" s="42" t="s">
        <v>528</v>
      </c>
      <c r="B57" s="22" t="s">
        <v>586</v>
      </c>
      <c r="C57" s="20" t="s">
        <v>587</v>
      </c>
      <c r="D57" s="15">
        <v>796</v>
      </c>
      <c r="E57" s="15">
        <v>850</v>
      </c>
      <c r="F57" s="15">
        <f t="shared" si="4"/>
        <v>54</v>
      </c>
      <c r="G57" s="145">
        <f t="shared" si="5"/>
        <v>270</v>
      </c>
      <c r="H57" s="144"/>
      <c r="I57" s="44"/>
      <c r="J57" s="122"/>
    </row>
    <row r="58" spans="1:12" x14ac:dyDescent="0.55000000000000004">
      <c r="A58" s="15" t="s">
        <v>528</v>
      </c>
      <c r="B58" s="22" t="s">
        <v>529</v>
      </c>
      <c r="C58" s="20" t="s">
        <v>530</v>
      </c>
      <c r="D58" s="15">
        <v>920</v>
      </c>
      <c r="E58" s="15">
        <v>932</v>
      </c>
      <c r="F58" s="15">
        <f t="shared" si="4"/>
        <v>12</v>
      </c>
      <c r="G58" s="145">
        <f t="shared" si="5"/>
        <v>60</v>
      </c>
      <c r="H58" s="144"/>
      <c r="I58" s="44"/>
      <c r="J58" s="122" t="s">
        <v>585</v>
      </c>
    </row>
    <row r="59" spans="1:12" s="29" customFormat="1" x14ac:dyDescent="0.55000000000000004">
      <c r="A59" s="6"/>
      <c r="B59" s="84" t="s">
        <v>398</v>
      </c>
      <c r="C59" s="84"/>
      <c r="D59" s="84"/>
      <c r="E59" s="84"/>
      <c r="F59" s="84"/>
      <c r="G59" s="184">
        <f>SUM(G5:G58)</f>
        <v>11640</v>
      </c>
      <c r="H59" s="71" t="s">
        <v>399</v>
      </c>
      <c r="I59" s="84"/>
      <c r="J59" s="14"/>
    </row>
    <row r="60" spans="1:12" ht="12" customHeight="1" x14ac:dyDescent="0.55000000000000004"/>
    <row r="61" spans="1:12" s="238" customFormat="1" x14ac:dyDescent="0.55000000000000004">
      <c r="A61" s="292" t="s">
        <v>729</v>
      </c>
      <c r="B61" s="43"/>
      <c r="C61" s="28"/>
      <c r="D61" s="1"/>
      <c r="E61" s="36"/>
      <c r="F61" s="36"/>
      <c r="G61" s="36"/>
      <c r="H61" s="36"/>
      <c r="I61" s="36"/>
    </row>
    <row r="62" spans="1:12" ht="21.75" customHeight="1" x14ac:dyDescent="0.55000000000000004">
      <c r="A62" s="211"/>
    </row>
  </sheetData>
  <mergeCells count="6">
    <mergeCell ref="I3:J3"/>
    <mergeCell ref="I4:J4"/>
    <mergeCell ref="I34:J34"/>
    <mergeCell ref="I35:J35"/>
    <mergeCell ref="D34:E34"/>
    <mergeCell ref="D3:E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J10" sqref="J10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5.375" style="1" customWidth="1"/>
    <col min="4" max="4" width="15.625" style="1" customWidth="1"/>
    <col min="5" max="5" width="1.5" style="1" customWidth="1"/>
    <col min="6" max="6" width="16.37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6" ht="33" x14ac:dyDescent="0.75">
      <c r="B1" s="31" t="s">
        <v>374</v>
      </c>
      <c r="C1" s="31"/>
    </row>
    <row r="2" spans="1:6" ht="33" x14ac:dyDescent="0.75">
      <c r="A2" s="331" t="s">
        <v>723</v>
      </c>
      <c r="B2" s="319"/>
      <c r="C2" s="319"/>
      <c r="D2" s="319"/>
      <c r="E2" s="319"/>
      <c r="F2" s="319"/>
    </row>
    <row r="3" spans="1:6" x14ac:dyDescent="0.55000000000000004">
      <c r="A3" s="82" t="s">
        <v>365</v>
      </c>
      <c r="B3" s="4" t="s">
        <v>366</v>
      </c>
      <c r="C3" s="5"/>
      <c r="D3" s="313" t="s">
        <v>531</v>
      </c>
      <c r="E3" s="323"/>
      <c r="F3" s="8" t="s">
        <v>5</v>
      </c>
    </row>
    <row r="4" spans="1:6" x14ac:dyDescent="0.55000000000000004">
      <c r="A4" s="83"/>
      <c r="B4" s="10"/>
      <c r="C4" s="11"/>
      <c r="D4" s="313" t="s">
        <v>4</v>
      </c>
      <c r="E4" s="323"/>
      <c r="F4" s="11"/>
    </row>
    <row r="5" spans="1:6" x14ac:dyDescent="0.55000000000000004">
      <c r="A5" s="40">
        <v>201</v>
      </c>
      <c r="B5" s="17" t="s">
        <v>331</v>
      </c>
      <c r="C5" s="18" t="s">
        <v>332</v>
      </c>
      <c r="D5" s="104">
        <v>80</v>
      </c>
      <c r="E5" s="54"/>
      <c r="F5" s="8" t="s">
        <v>369</v>
      </c>
    </row>
    <row r="6" spans="1:6" x14ac:dyDescent="0.55000000000000004">
      <c r="A6" s="42">
        <v>202</v>
      </c>
      <c r="B6" s="22" t="s">
        <v>333</v>
      </c>
      <c r="C6" s="20" t="s">
        <v>334</v>
      </c>
      <c r="D6" s="104">
        <v>80</v>
      </c>
      <c r="E6" s="45"/>
      <c r="F6" s="39"/>
    </row>
    <row r="7" spans="1:6" x14ac:dyDescent="0.55000000000000004">
      <c r="A7" s="58">
        <v>203</v>
      </c>
      <c r="B7" s="24" t="s">
        <v>379</v>
      </c>
      <c r="C7" s="25" t="s">
        <v>380</v>
      </c>
      <c r="D7" s="104">
        <v>80</v>
      </c>
      <c r="E7" s="54"/>
      <c r="F7" s="98"/>
    </row>
    <row r="8" spans="1:6" x14ac:dyDescent="0.55000000000000004">
      <c r="A8" s="42">
        <v>204</v>
      </c>
      <c r="B8" s="22" t="s">
        <v>563</v>
      </c>
      <c r="C8" s="20" t="s">
        <v>564</v>
      </c>
      <c r="D8" s="104">
        <v>80</v>
      </c>
      <c r="E8" s="45"/>
      <c r="F8" s="111"/>
    </row>
    <row r="9" spans="1:6" x14ac:dyDescent="0.55000000000000004">
      <c r="A9" s="42">
        <v>205</v>
      </c>
      <c r="B9" s="22" t="s">
        <v>335</v>
      </c>
      <c r="C9" s="20" t="s">
        <v>336</v>
      </c>
      <c r="D9" s="104">
        <v>80</v>
      </c>
      <c r="E9" s="54"/>
      <c r="F9" s="45"/>
    </row>
    <row r="10" spans="1:6" x14ac:dyDescent="0.55000000000000004">
      <c r="A10" s="42">
        <v>206</v>
      </c>
      <c r="B10" s="22" t="s">
        <v>337</v>
      </c>
      <c r="C10" s="20" t="s">
        <v>338</v>
      </c>
      <c r="D10" s="104">
        <v>80</v>
      </c>
      <c r="E10" s="45"/>
      <c r="F10" s="45"/>
    </row>
    <row r="11" spans="1:6" x14ac:dyDescent="0.55000000000000004">
      <c r="A11" s="42">
        <v>207</v>
      </c>
      <c r="B11" s="22" t="s">
        <v>381</v>
      </c>
      <c r="C11" s="20" t="s">
        <v>382</v>
      </c>
      <c r="D11" s="104">
        <v>80</v>
      </c>
      <c r="E11" s="54"/>
      <c r="F11" s="20"/>
    </row>
    <row r="12" spans="1:6" x14ac:dyDescent="0.55000000000000004">
      <c r="A12" s="42">
        <v>208</v>
      </c>
      <c r="B12" s="22"/>
      <c r="C12" s="20"/>
      <c r="D12" s="165">
        <v>0</v>
      </c>
      <c r="E12" s="45"/>
      <c r="F12" s="20" t="s">
        <v>582</v>
      </c>
    </row>
    <row r="13" spans="1:6" x14ac:dyDescent="0.55000000000000004">
      <c r="A13" s="42">
        <v>209</v>
      </c>
      <c r="B13" s="22" t="s">
        <v>361</v>
      </c>
      <c r="C13" s="20" t="s">
        <v>362</v>
      </c>
      <c r="D13" s="104">
        <v>80</v>
      </c>
      <c r="E13" s="54"/>
      <c r="F13" s="45"/>
    </row>
    <row r="14" spans="1:6" x14ac:dyDescent="0.55000000000000004">
      <c r="A14" s="42">
        <v>210</v>
      </c>
      <c r="B14" s="22" t="s">
        <v>405</v>
      </c>
      <c r="C14" s="20" t="s">
        <v>406</v>
      </c>
      <c r="D14" s="104">
        <v>80</v>
      </c>
      <c r="E14" s="45"/>
      <c r="F14" s="45"/>
    </row>
    <row r="15" spans="1:6" x14ac:dyDescent="0.55000000000000004">
      <c r="A15" s="42">
        <v>211</v>
      </c>
      <c r="B15" s="22" t="s">
        <v>456</v>
      </c>
      <c r="C15" s="20"/>
      <c r="D15" s="104">
        <v>80</v>
      </c>
      <c r="E15" s="54"/>
      <c r="F15" s="288" t="s">
        <v>705</v>
      </c>
    </row>
    <row r="16" spans="1:6" x14ac:dyDescent="0.55000000000000004">
      <c r="A16" s="42">
        <v>212</v>
      </c>
      <c r="B16" s="22" t="s">
        <v>394</v>
      </c>
      <c r="C16" s="20" t="s">
        <v>395</v>
      </c>
      <c r="D16" s="104">
        <v>80</v>
      </c>
      <c r="E16" s="45"/>
      <c r="F16" s="45"/>
    </row>
    <row r="17" spans="1:6" x14ac:dyDescent="0.55000000000000004">
      <c r="A17" s="42">
        <v>213</v>
      </c>
      <c r="B17" s="22" t="s">
        <v>706</v>
      </c>
      <c r="C17" s="20" t="s">
        <v>707</v>
      </c>
      <c r="D17" s="104">
        <v>80</v>
      </c>
      <c r="E17" s="54"/>
      <c r="F17" s="20"/>
    </row>
    <row r="18" spans="1:6" s="180" customFormat="1" x14ac:dyDescent="0.55000000000000004">
      <c r="A18" s="197">
        <v>214</v>
      </c>
      <c r="B18" s="181" t="s">
        <v>456</v>
      </c>
      <c r="C18" s="182"/>
      <c r="D18" s="165">
        <v>0</v>
      </c>
      <c r="E18" s="162"/>
      <c r="F18" s="162" t="s">
        <v>571</v>
      </c>
    </row>
    <row r="19" spans="1:6" x14ac:dyDescent="0.55000000000000004">
      <c r="A19" s="42">
        <v>215</v>
      </c>
      <c r="B19" s="22" t="s">
        <v>383</v>
      </c>
      <c r="C19" s="20" t="s">
        <v>384</v>
      </c>
      <c r="D19" s="104">
        <v>80</v>
      </c>
      <c r="E19" s="54"/>
      <c r="F19" s="20"/>
    </row>
    <row r="20" spans="1:6" x14ac:dyDescent="0.55000000000000004">
      <c r="A20" s="42">
        <v>216</v>
      </c>
      <c r="B20" s="22" t="s">
        <v>343</v>
      </c>
      <c r="C20" s="20" t="s">
        <v>344</v>
      </c>
      <c r="D20" s="104">
        <v>80</v>
      </c>
      <c r="E20" s="45"/>
      <c r="F20" s="20"/>
    </row>
    <row r="21" spans="1:6" x14ac:dyDescent="0.55000000000000004">
      <c r="A21" s="42">
        <v>301</v>
      </c>
      <c r="B21" s="22" t="s">
        <v>388</v>
      </c>
      <c r="C21" s="20" t="s">
        <v>389</v>
      </c>
      <c r="D21" s="104">
        <v>80</v>
      </c>
      <c r="E21" s="54"/>
      <c r="F21" s="20"/>
    </row>
    <row r="22" spans="1:6" x14ac:dyDescent="0.55000000000000004">
      <c r="A22" s="42">
        <v>302</v>
      </c>
      <c r="B22" s="22" t="s">
        <v>390</v>
      </c>
      <c r="C22" s="20" t="s">
        <v>391</v>
      </c>
      <c r="D22" s="104">
        <v>80</v>
      </c>
      <c r="E22" s="45"/>
      <c r="F22" s="20"/>
    </row>
    <row r="23" spans="1:6" x14ac:dyDescent="0.55000000000000004">
      <c r="A23" s="42">
        <v>303</v>
      </c>
      <c r="B23" s="22" t="s">
        <v>438</v>
      </c>
      <c r="C23" s="20" t="s">
        <v>445</v>
      </c>
      <c r="D23" s="104">
        <v>80</v>
      </c>
      <c r="E23" s="54"/>
      <c r="F23" s="45"/>
    </row>
    <row r="24" spans="1:6" x14ac:dyDescent="0.55000000000000004">
      <c r="A24" s="42">
        <v>304</v>
      </c>
      <c r="B24" s="22" t="s">
        <v>341</v>
      </c>
      <c r="C24" s="20" t="s">
        <v>345</v>
      </c>
      <c r="D24" s="104">
        <v>80</v>
      </c>
      <c r="E24" s="45"/>
      <c r="F24" s="45"/>
    </row>
    <row r="25" spans="1:6" x14ac:dyDescent="0.55000000000000004">
      <c r="A25" s="42">
        <v>305</v>
      </c>
      <c r="B25" s="22" t="s">
        <v>456</v>
      </c>
      <c r="C25" s="20"/>
      <c r="D25" s="104">
        <v>0</v>
      </c>
      <c r="E25" s="54"/>
      <c r="F25" s="111" t="s">
        <v>661</v>
      </c>
    </row>
    <row r="26" spans="1:6" x14ac:dyDescent="0.55000000000000004">
      <c r="A26" s="42">
        <v>306</v>
      </c>
      <c r="B26" s="22" t="s">
        <v>505</v>
      </c>
      <c r="C26" s="20" t="s">
        <v>506</v>
      </c>
      <c r="D26" s="104">
        <v>80</v>
      </c>
      <c r="E26" s="45"/>
      <c r="F26" s="101"/>
    </row>
    <row r="27" spans="1:6" x14ac:dyDescent="0.55000000000000004">
      <c r="A27" s="42">
        <v>307</v>
      </c>
      <c r="B27" s="22" t="s">
        <v>341</v>
      </c>
      <c r="C27" s="20" t="s">
        <v>342</v>
      </c>
      <c r="D27" s="104">
        <v>80</v>
      </c>
      <c r="E27" s="54"/>
      <c r="F27" s="45"/>
    </row>
    <row r="28" spans="1:6" x14ac:dyDescent="0.55000000000000004">
      <c r="A28" s="42">
        <v>308</v>
      </c>
      <c r="B28" s="22" t="s">
        <v>339</v>
      </c>
      <c r="C28" s="20" t="s">
        <v>340</v>
      </c>
      <c r="D28" s="104">
        <v>80</v>
      </c>
      <c r="E28" s="45"/>
      <c r="F28" s="45"/>
    </row>
    <row r="29" spans="1:6" x14ac:dyDescent="0.55000000000000004">
      <c r="A29" s="42">
        <v>309</v>
      </c>
      <c r="B29" s="27" t="s">
        <v>339</v>
      </c>
      <c r="C29" s="20" t="s">
        <v>346</v>
      </c>
      <c r="D29" s="104">
        <v>80</v>
      </c>
      <c r="E29" s="54"/>
      <c r="F29" s="45"/>
    </row>
    <row r="30" spans="1:6" x14ac:dyDescent="0.55000000000000004">
      <c r="A30" s="42">
        <v>310</v>
      </c>
      <c r="B30" s="27" t="s">
        <v>701</v>
      </c>
      <c r="C30" s="20" t="s">
        <v>702</v>
      </c>
      <c r="D30" s="104">
        <v>80</v>
      </c>
      <c r="E30" s="45"/>
      <c r="F30" s="45"/>
    </row>
    <row r="31" spans="1:6" x14ac:dyDescent="0.55000000000000004">
      <c r="A31" s="42">
        <v>311</v>
      </c>
      <c r="B31" s="22" t="s">
        <v>433</v>
      </c>
      <c r="C31" s="20" t="s">
        <v>432</v>
      </c>
      <c r="D31" s="104">
        <v>80</v>
      </c>
      <c r="E31" s="45"/>
      <c r="F31" s="101"/>
    </row>
    <row r="32" spans="1:6" x14ac:dyDescent="0.55000000000000004">
      <c r="A32" s="32"/>
      <c r="B32" s="28"/>
      <c r="C32" s="28"/>
      <c r="D32" s="105"/>
      <c r="E32" s="32"/>
      <c r="F32" s="28"/>
    </row>
    <row r="33" spans="1:6" ht="33" x14ac:dyDescent="0.75">
      <c r="B33" s="31" t="s">
        <v>374</v>
      </c>
      <c r="C33" s="31"/>
      <c r="D33" s="112"/>
      <c r="E33" s="28"/>
    </row>
    <row r="34" spans="1:6" ht="33" x14ac:dyDescent="0.75">
      <c r="A34" s="31" t="s">
        <v>368</v>
      </c>
      <c r="B34" s="2" t="s">
        <v>724</v>
      </c>
      <c r="C34" s="2"/>
      <c r="D34" s="2"/>
      <c r="E34" s="33"/>
    </row>
    <row r="35" spans="1:6" x14ac:dyDescent="0.55000000000000004">
      <c r="A35" s="82" t="s">
        <v>365</v>
      </c>
      <c r="B35" s="4" t="s">
        <v>366</v>
      </c>
      <c r="C35" s="5"/>
      <c r="D35" s="169" t="s">
        <v>531</v>
      </c>
      <c r="E35" s="168"/>
      <c r="F35" s="8" t="s">
        <v>5</v>
      </c>
    </row>
    <row r="36" spans="1:6" x14ac:dyDescent="0.55000000000000004">
      <c r="A36" s="83"/>
      <c r="B36" s="10"/>
      <c r="C36" s="11"/>
      <c r="D36" s="169" t="s">
        <v>4</v>
      </c>
      <c r="E36" s="168"/>
      <c r="F36" s="11"/>
    </row>
    <row r="37" spans="1:6" x14ac:dyDescent="0.55000000000000004">
      <c r="A37" s="40">
        <v>312</v>
      </c>
      <c r="B37" s="17" t="s">
        <v>347</v>
      </c>
      <c r="C37" s="18" t="s">
        <v>348</v>
      </c>
      <c r="D37" s="104">
        <v>80</v>
      </c>
      <c r="E37" s="45"/>
      <c r="F37" s="20"/>
    </row>
    <row r="38" spans="1:6" x14ac:dyDescent="0.55000000000000004">
      <c r="A38" s="42">
        <v>313</v>
      </c>
      <c r="B38" s="22" t="s">
        <v>353</v>
      </c>
      <c r="C38" s="20" t="s">
        <v>354</v>
      </c>
      <c r="D38" s="104">
        <v>80</v>
      </c>
      <c r="E38" s="54"/>
      <c r="F38" s="20"/>
    </row>
    <row r="39" spans="1:6" x14ac:dyDescent="0.55000000000000004">
      <c r="A39" s="42">
        <v>314</v>
      </c>
      <c r="B39" s="22" t="s">
        <v>349</v>
      </c>
      <c r="C39" s="20" t="s">
        <v>350</v>
      </c>
      <c r="D39" s="104">
        <v>80</v>
      </c>
      <c r="E39" s="45"/>
      <c r="F39" s="20"/>
    </row>
    <row r="40" spans="1:6" x14ac:dyDescent="0.55000000000000004">
      <c r="A40" s="42">
        <v>315</v>
      </c>
      <c r="B40" s="22" t="s">
        <v>355</v>
      </c>
      <c r="C40" s="20" t="s">
        <v>356</v>
      </c>
      <c r="D40" s="104">
        <v>80</v>
      </c>
      <c r="E40" s="54"/>
      <c r="F40" s="20"/>
    </row>
    <row r="41" spans="1:6" x14ac:dyDescent="0.55000000000000004">
      <c r="A41" s="42">
        <v>316</v>
      </c>
      <c r="B41" s="22" t="s">
        <v>351</v>
      </c>
      <c r="C41" s="20" t="s">
        <v>352</v>
      </c>
      <c r="D41" s="104">
        <v>80</v>
      </c>
      <c r="E41" s="45"/>
      <c r="F41" s="20"/>
    </row>
    <row r="42" spans="1:6" x14ac:dyDescent="0.55000000000000004">
      <c r="A42" s="42">
        <v>401</v>
      </c>
      <c r="B42" s="22" t="s">
        <v>385</v>
      </c>
      <c r="C42" s="20" t="s">
        <v>386</v>
      </c>
      <c r="D42" s="104">
        <v>80</v>
      </c>
      <c r="E42" s="45"/>
      <c r="F42" s="41"/>
    </row>
    <row r="43" spans="1:6" x14ac:dyDescent="0.55000000000000004">
      <c r="A43" s="42">
        <v>402</v>
      </c>
      <c r="B43" s="22" t="s">
        <v>547</v>
      </c>
      <c r="C43" s="20" t="s">
        <v>548</v>
      </c>
      <c r="D43" s="104">
        <v>80</v>
      </c>
      <c r="E43" s="54"/>
      <c r="F43" s="111"/>
    </row>
    <row r="44" spans="1:6" x14ac:dyDescent="0.55000000000000004">
      <c r="A44" s="15">
        <v>403</v>
      </c>
      <c r="B44" s="22" t="s">
        <v>456</v>
      </c>
      <c r="C44" s="20"/>
      <c r="D44" s="165">
        <v>0</v>
      </c>
      <c r="E44" s="45"/>
      <c r="F44" s="255" t="s">
        <v>696</v>
      </c>
    </row>
    <row r="45" spans="1:6" x14ac:dyDescent="0.55000000000000004">
      <c r="A45" s="42">
        <v>404</v>
      </c>
      <c r="B45" s="22" t="s">
        <v>545</v>
      </c>
      <c r="C45" s="20" t="s">
        <v>546</v>
      </c>
      <c r="D45" s="104">
        <v>80</v>
      </c>
      <c r="E45" s="54"/>
      <c r="F45" s="111"/>
    </row>
    <row r="46" spans="1:6" x14ac:dyDescent="0.55000000000000004">
      <c r="A46" s="42">
        <v>405</v>
      </c>
      <c r="B46" s="22" t="s">
        <v>436</v>
      </c>
      <c r="C46" s="20" t="s">
        <v>437</v>
      </c>
      <c r="D46" s="104">
        <v>80</v>
      </c>
      <c r="E46" s="45"/>
      <c r="F46" s="45"/>
    </row>
    <row r="47" spans="1:6" x14ac:dyDescent="0.55000000000000004">
      <c r="A47" s="42">
        <v>406</v>
      </c>
      <c r="B47" s="22" t="s">
        <v>456</v>
      </c>
      <c r="C47" s="20"/>
      <c r="D47" s="165">
        <v>0</v>
      </c>
      <c r="E47" s="54"/>
      <c r="F47" s="111" t="s">
        <v>566</v>
      </c>
    </row>
    <row r="48" spans="1:6" x14ac:dyDescent="0.55000000000000004">
      <c r="A48" s="42">
        <v>407</v>
      </c>
      <c r="B48" s="22" t="s">
        <v>407</v>
      </c>
      <c r="C48" s="20" t="s">
        <v>408</v>
      </c>
      <c r="D48" s="104">
        <v>80</v>
      </c>
      <c r="E48" s="45"/>
      <c r="F48" s="20"/>
    </row>
    <row r="49" spans="1:6" x14ac:dyDescent="0.55000000000000004">
      <c r="A49" s="42">
        <v>408</v>
      </c>
      <c r="B49" s="22" t="s">
        <v>357</v>
      </c>
      <c r="C49" s="20" t="s">
        <v>358</v>
      </c>
      <c r="D49" s="104">
        <v>80</v>
      </c>
      <c r="E49" s="54"/>
      <c r="F49" s="20"/>
    </row>
    <row r="50" spans="1:6" x14ac:dyDescent="0.55000000000000004">
      <c r="A50" s="42">
        <v>409</v>
      </c>
      <c r="B50" s="22" t="s">
        <v>440</v>
      </c>
      <c r="C50" s="20" t="s">
        <v>441</v>
      </c>
      <c r="D50" s="104">
        <v>80</v>
      </c>
      <c r="E50" s="45"/>
      <c r="F50" s="45"/>
    </row>
    <row r="51" spans="1:6" x14ac:dyDescent="0.55000000000000004">
      <c r="A51" s="42">
        <v>410</v>
      </c>
      <c r="B51" s="22" t="s">
        <v>359</v>
      </c>
      <c r="C51" s="20" t="s">
        <v>360</v>
      </c>
      <c r="D51" s="104">
        <v>80</v>
      </c>
      <c r="E51" s="54"/>
      <c r="F51" s="20"/>
    </row>
    <row r="52" spans="1:6" x14ac:dyDescent="0.55000000000000004">
      <c r="A52" s="42">
        <v>411</v>
      </c>
      <c r="B52" s="22" t="s">
        <v>363</v>
      </c>
      <c r="C52" s="20" t="s">
        <v>364</v>
      </c>
      <c r="D52" s="104">
        <v>80</v>
      </c>
      <c r="E52" s="45"/>
      <c r="F52" s="20"/>
    </row>
    <row r="53" spans="1:6" x14ac:dyDescent="0.55000000000000004">
      <c r="A53" s="42">
        <v>412</v>
      </c>
      <c r="B53" s="22" t="s">
        <v>442</v>
      </c>
      <c r="C53" s="20" t="s">
        <v>443</v>
      </c>
      <c r="D53" s="104">
        <v>80</v>
      </c>
      <c r="E53" s="54"/>
      <c r="F53" s="45"/>
    </row>
    <row r="54" spans="1:6" x14ac:dyDescent="0.55000000000000004">
      <c r="A54" s="42">
        <v>413</v>
      </c>
      <c r="B54" s="22" t="s">
        <v>392</v>
      </c>
      <c r="C54" s="20" t="s">
        <v>393</v>
      </c>
      <c r="D54" s="104">
        <v>80</v>
      </c>
      <c r="E54" s="45"/>
      <c r="F54" s="20"/>
    </row>
    <row r="55" spans="1:6" x14ac:dyDescent="0.55000000000000004">
      <c r="A55" s="42">
        <v>414</v>
      </c>
      <c r="B55" s="22" t="s">
        <v>456</v>
      </c>
      <c r="C55" s="20"/>
      <c r="D55" s="165">
        <v>0</v>
      </c>
      <c r="E55" s="54"/>
      <c r="F55" s="101" t="s">
        <v>699</v>
      </c>
    </row>
    <row r="56" spans="1:6" x14ac:dyDescent="0.55000000000000004">
      <c r="A56" s="42">
        <v>415</v>
      </c>
      <c r="B56" s="22" t="s">
        <v>396</v>
      </c>
      <c r="C56" s="20" t="s">
        <v>397</v>
      </c>
      <c r="D56" s="104">
        <v>80</v>
      </c>
      <c r="E56" s="45"/>
      <c r="F56" s="20"/>
    </row>
    <row r="57" spans="1:6" x14ac:dyDescent="0.55000000000000004">
      <c r="A57" s="42">
        <v>416</v>
      </c>
      <c r="B57" s="17" t="s">
        <v>400</v>
      </c>
      <c r="C57" s="18" t="s">
        <v>401</v>
      </c>
      <c r="D57" s="104">
        <v>80</v>
      </c>
      <c r="E57" s="45"/>
      <c r="F57" s="20"/>
    </row>
    <row r="58" spans="1:6" x14ac:dyDescent="0.55000000000000004">
      <c r="A58" s="42" t="s">
        <v>528</v>
      </c>
      <c r="B58" s="22" t="s">
        <v>586</v>
      </c>
      <c r="C58" s="20" t="s">
        <v>588</v>
      </c>
      <c r="D58" s="104">
        <v>80</v>
      </c>
      <c r="E58" s="45"/>
      <c r="F58" s="20"/>
    </row>
    <row r="59" spans="1:6" s="29" customFormat="1" x14ac:dyDescent="0.55000000000000004">
      <c r="A59" s="6"/>
      <c r="B59" s="71" t="s">
        <v>398</v>
      </c>
      <c r="C59" s="71"/>
      <c r="D59" s="119">
        <f>SUM(D5:D58)</f>
        <v>3440</v>
      </c>
      <c r="E59" s="71" t="s">
        <v>4</v>
      </c>
      <c r="F59" s="7"/>
    </row>
    <row r="60" spans="1:6" x14ac:dyDescent="0.55000000000000004">
      <c r="A60" s="28"/>
    </row>
    <row r="61" spans="1:6" x14ac:dyDescent="0.55000000000000004">
      <c r="A61" s="28"/>
    </row>
    <row r="62" spans="1:6" x14ac:dyDescent="0.55000000000000004">
      <c r="A62" s="271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3"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O10" sqref="O10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295" t="s">
        <v>589</v>
      </c>
      <c r="B1" s="324"/>
      <c r="C1" s="324"/>
      <c r="D1" s="324"/>
      <c r="E1" s="324"/>
      <c r="F1" s="324"/>
      <c r="G1" s="324"/>
      <c r="H1" s="324"/>
      <c r="I1" s="324"/>
    </row>
    <row r="2" spans="1:10" ht="30.75" x14ac:dyDescent="0.7">
      <c r="A2" s="320" t="s">
        <v>723</v>
      </c>
      <c r="B2" s="324"/>
      <c r="C2" s="324"/>
      <c r="D2" s="324"/>
      <c r="E2" s="324"/>
      <c r="F2" s="324"/>
      <c r="G2" s="324"/>
      <c r="H2" s="324"/>
      <c r="I2" s="324"/>
    </row>
    <row r="4" spans="1:10" x14ac:dyDescent="0.55000000000000004">
      <c r="A4" s="150" t="s">
        <v>365</v>
      </c>
      <c r="B4" s="4" t="s">
        <v>367</v>
      </c>
      <c r="C4" s="5"/>
      <c r="D4" s="6" t="s">
        <v>76</v>
      </c>
      <c r="E4" s="7"/>
      <c r="F4" s="150" t="s">
        <v>2</v>
      </c>
      <c r="G4" s="332" t="s">
        <v>531</v>
      </c>
      <c r="H4" s="333"/>
      <c r="I4" s="3" t="s">
        <v>5</v>
      </c>
      <c r="J4" s="149"/>
    </row>
    <row r="5" spans="1:10" x14ac:dyDescent="0.55000000000000004">
      <c r="A5" s="83"/>
      <c r="B5" s="126"/>
      <c r="C5" s="117"/>
      <c r="D5" s="12" t="s">
        <v>0</v>
      </c>
      <c r="E5" s="13" t="s">
        <v>1</v>
      </c>
      <c r="F5" s="83" t="s">
        <v>3</v>
      </c>
      <c r="G5" s="120" t="s">
        <v>4</v>
      </c>
      <c r="H5" s="13"/>
      <c r="I5" s="152"/>
      <c r="J5" s="151"/>
    </row>
    <row r="6" spans="1:10" s="267" customFormat="1" x14ac:dyDescent="0.55000000000000004">
      <c r="A6" s="123" t="s">
        <v>528</v>
      </c>
      <c r="B6" s="266" t="s">
        <v>529</v>
      </c>
      <c r="C6" s="20" t="s">
        <v>530</v>
      </c>
      <c r="D6" s="65">
        <v>134</v>
      </c>
      <c r="E6" s="65">
        <v>136</v>
      </c>
      <c r="F6" s="42">
        <f t="shared" ref="F6" si="0">E6-D6</f>
        <v>2</v>
      </c>
      <c r="G6" s="116">
        <f t="shared" ref="G6" si="1">F6*10</f>
        <v>20</v>
      </c>
      <c r="H6" s="144"/>
      <c r="I6" s="47"/>
      <c r="J6" s="122"/>
    </row>
    <row r="7" spans="1:10" x14ac:dyDescent="0.55000000000000004">
      <c r="A7" s="313" t="s">
        <v>532</v>
      </c>
      <c r="B7" s="334"/>
      <c r="C7" s="334"/>
      <c r="D7" s="335"/>
      <c r="E7" s="335"/>
      <c r="F7" s="336"/>
      <c r="G7" s="147">
        <f>SUM(G6)</f>
        <v>20</v>
      </c>
      <c r="H7" s="146"/>
      <c r="I7" s="148" t="s">
        <v>399</v>
      </c>
      <c r="J7" s="21"/>
    </row>
  </sheetData>
  <mergeCells count="4">
    <mergeCell ref="G4:H4"/>
    <mergeCell ref="A7:F7"/>
    <mergeCell ref="A2:I2"/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ค่าไฟ แฟลต A</vt:lpstr>
      <vt:lpstr>ค่าน้ำ แฟลต A</vt:lpstr>
      <vt:lpstr>ค่าไฟ แฟลต B</vt:lpstr>
      <vt:lpstr>ค่าน้ำ แฟลต B</vt:lpstr>
      <vt:lpstr>คุรุใหม่</vt:lpstr>
      <vt:lpstr>คุรุน้ำ</vt:lpstr>
      <vt:lpstr>คุรุน้ำ ชั้น 1 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Don</cp:lastModifiedBy>
  <cp:lastPrinted>2016-10-11T03:00:17Z</cp:lastPrinted>
  <dcterms:created xsi:type="dcterms:W3CDTF">2010-01-07T04:05:25Z</dcterms:created>
  <dcterms:modified xsi:type="dcterms:W3CDTF">2016-10-12T01:39:07Z</dcterms:modified>
</cp:coreProperties>
</file>